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popina\Desktop\"/>
    </mc:Choice>
  </mc:AlternateContent>
  <xr:revisionPtr revIDLastSave="0" documentId="8_{B99C894C-C215-4215-A152-345B576B4D2F}" xr6:coauthVersionLast="45" xr6:coauthVersionMax="45" xr10:uidLastSave="{00000000-0000-0000-0000-000000000000}"/>
  <bookViews>
    <workbookView xWindow="990" yWindow="990" windowWidth="11970" windowHeight="8340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_FilterDatabase" localSheetId="0" hidden="1">Лист1!$A$4:$R$121</definedName>
    <definedName name="Z_031B7EB9_F4BF_4801_B389_828693970513_.wvu.FilterData" localSheetId="0" hidden="1">Лист1!$A$4:$R$5</definedName>
    <definedName name="Z_035BC39B_B6C6_4752_9AB9_4FA8A539C3A3_.wvu.FilterData" localSheetId="0" hidden="1">Лист1!$A$4:$R$5</definedName>
    <definedName name="Z_03B66D32_B1C3_42C1_8563_1409BB2AED54_.wvu.FilterData" localSheetId="0" hidden="1">Лист1!$A$4:$R$5</definedName>
    <definedName name="Z_12ABA685_7A61_4B96_AE07_C60C8BB2DBEC_.wvu.FilterData" localSheetId="0" hidden="1">Лист1!$A$4:$R$5</definedName>
    <definedName name="Z_1F5374D2_69F5_4B58_BB01_C21C4C4539E0_.wvu.FilterData" localSheetId="0" hidden="1">Лист1!$A$4:$R$5</definedName>
    <definedName name="Z_23CD0387_DDD0_4813_92C3_C5AFC86E804D_.wvu.FilterData" localSheetId="0" hidden="1">Лист1!$A$4:$R$5</definedName>
    <definedName name="Z_3CAE0D19_20BF_455A_8CFC_D5B27208FB16_.wvu.FilterData" localSheetId="0" hidden="1">Лист1!$A$4:$R$5</definedName>
    <definedName name="Z_4883BB54_8BA7_4A18_BED2_A23C65EFE847_.wvu.FilterData" localSheetId="0" hidden="1">Лист1!$A$4:$R$5</definedName>
    <definedName name="Z_493C764D_E054_444E_A6DF_E9F78F4F99E4_.wvu.FilterData" localSheetId="0" hidden="1">Лист1!$A$4:$R$5</definedName>
    <definedName name="Z_4D8F7DEC_1204_428E_9EF6_D4EFD073B988_.wvu.FilterData" localSheetId="0" hidden="1">Лист1!$A$4:$R$5</definedName>
    <definedName name="Z_52A02A46_8D50_414F_A1DC_C74D94D9FD01_.wvu.FilterData" localSheetId="0" hidden="1">Лист1!$A$4:$R$5</definedName>
    <definedName name="Z_5B80C6DE_930C_4C20_8C62_9C92CBA49224_.wvu.FilterData" localSheetId="0" hidden="1">Лист1!$A$4:$R$5</definedName>
    <definedName name="Z_5C7EB94E_C1B1_41DC_A429_490E5C1BC5A0_.wvu.FilterData" localSheetId="0" hidden="1">Лист1!$A$4:$R$5</definedName>
    <definedName name="Z_68177E74_F07E_460D_9FA8_F6EE452CDEED_.wvu.FilterData" localSheetId="0" hidden="1">Лист1!$A$4:$R$5</definedName>
    <definedName name="Z_68B0362F_D22C_4988_A67B_CA36629377B5_.wvu.FilterData" localSheetId="0" hidden="1">Лист1!$A$4:$R$5</definedName>
    <definedName name="Z_68B0362F_D22C_4988_A67B_CA36629377B5_.wvu.Rows" localSheetId="0" hidden="1">Лист1!#REF!</definedName>
    <definedName name="Z_6B36B0DB_BFCF_4CF0_B5A4_C64A3DCFFED2_.wvu.FilterData" localSheetId="0" hidden="1">Лист1!$A$4:$R$5</definedName>
    <definedName name="Z_6D67E31D_4ACC_485F_BB31_0824977FFAF5_.wvu.FilterData" localSheetId="0" hidden="1">Лист1!$A$4:$R$5</definedName>
    <definedName name="Z_763CE716_6EFA_4D19_A173_AA0FC2652778_.wvu.FilterData" localSheetId="0" hidden="1">Лист1!$A$4:$R$5</definedName>
    <definedName name="Z_81156B24_267E_470C_9C75_019830F69E82_.wvu.FilterData" localSheetId="0" hidden="1">Лист1!$A$4:$R$5</definedName>
    <definedName name="Z_83946CB5_1CDF_4363_A302_8CF3E3AEE7C4_.wvu.FilterData" localSheetId="0" hidden="1">Лист1!$A$4:$R$5</definedName>
    <definedName name="Z_8E045EE5_5695_459E_8321_39D72F7FEF23_.wvu.FilterData" localSheetId="0" hidden="1">Лист1!$A$4:$R$5</definedName>
    <definedName name="Z_918A2CAC_062B_4460_B36E_57D6D4D7A6ED_.wvu.FilterData" localSheetId="0" hidden="1">Лист1!$A$4:$R$5</definedName>
    <definedName name="Z_93903C6D_73F9_484E_AD26_A4392A0D745B_.wvu.FilterData" localSheetId="0" hidden="1">Лист1!$A$4:$R$5</definedName>
    <definedName name="Z_9A403683_9730_43EA_A104_03F7009731B0_.wvu.FilterData" localSheetId="0" hidden="1">Лист1!$A$4:$R$5</definedName>
    <definedName name="Z_AA56D0DE_6F2F_4CFA_9BF8_E3C3CB3D024E_.wvu.FilterData" localSheetId="0" hidden="1">Лист1!$A$4:$R$5</definedName>
    <definedName name="Z_BA84AE6F_6B07_4817_994E_E0FEC6DA3A98_.wvu.FilterData" localSheetId="0" hidden="1">Лист1!$A$4:$R$5</definedName>
    <definedName name="Z_BCAA4754_2701_4744_ABC0_C970E4698BE3_.wvu.FilterData" localSheetId="0" hidden="1">Лист1!$A$4:$R$5</definedName>
    <definedName name="Z_BF196ACD_3B21_48FB_ADB3_53D7F6B9EB31_.wvu.FilterData" localSheetId="0" hidden="1">Лист1!$A$4:$R$5</definedName>
    <definedName name="Z_D6C29EAD_00C3_4DCB_BAF2_FD43E26FEA6F_.wvu.FilterData" localSheetId="0" hidden="1">Лист1!$A$4:$R$5</definedName>
    <definedName name="Z_DDAB919A_941A_4B45_8078_331EC1291876_.wvu.FilterData" localSheetId="0" hidden="1">Лист1!$A$4:$R$5</definedName>
  </definedNames>
  <calcPr calcId="181029"/>
  <customWorkbookViews>
    <customWorkbookView name="Щербакова Е.В. - Личное представление" guid="{8E045EE5-5695-459E-8321-39D72F7FEF23}" mergeInterval="0" personalView="1" maximized="1" windowWidth="1916" windowHeight="755" activeSheetId="5" showComments="commIndAndComment"/>
    <customWorkbookView name="martynovaeg - Личное представление" guid="{81156B24-267E-470C-9C75-019830F69E82}" mergeInterval="0" personalView="1" maximized="1" xWindow="1" yWindow="1" windowWidth="1280" windowHeight="790" activeSheetId="1"/>
    <customWorkbookView name="Пожидаева - Личное представление" guid="{4D8F7DEC-1204-428E-9EF6-D4EFD073B988}" mergeInterval="0" personalView="1" maximized="1" xWindow="1" yWindow="1" windowWidth="1020" windowHeight="538" activeSheetId="3"/>
    <customWorkbookView name="11303 - Личное представление" guid="{12ABA685-7A61-4B96-AE07-C60C8BB2DBEC}" mergeInterval="0" personalView="1" maximized="1" xWindow="1" yWindow="1" windowWidth="1276" windowHeight="759" activeSheetId="1"/>
    <customWorkbookView name="p12109 - Личное представление" guid="{AA56D0DE-6F2F-4CFA-9BF8-E3C3CB3D024E}" mergeInterval="0" personalView="1" maximized="1" xWindow="1" yWindow="1" windowWidth="1600" windowHeight="666" activeSheetId="1"/>
    <customWorkbookView name="kotelchukar - Личное представление" guid="{9A403683-9730-43EA-A104-03F7009731B0}" mergeInterval="0" personalView="1" maximized="1" xWindow="1" yWindow="1" windowWidth="1440" windowHeight="666" activeSheetId="3"/>
    <customWorkbookView name="Чернова Л.Д. - Личное представление" guid="{3CAE0D19-20BF-455A-8CFC-D5B27208FB16}" mergeInterval="0" personalView="1" maximized="1" windowWidth="1916" windowHeight="815" activeSheetId="1"/>
    <customWorkbookView name="Хоркина - Личное представление" guid="{6B36B0DB-BFCF-4CF0-B5A4-C64A3DCFFED2}" mergeInterval="0" personalView="1" maximized="1" xWindow="1" yWindow="1" windowWidth="1276" windowHeight="804" activeSheetId="1"/>
    <customWorkbookView name="pozdnyakovauv - Личное представление" guid="{4883BB54-8BA7-4A18-BED2-A23C65EFE847}" mergeInterval="0" personalView="1" maximized="1" xWindow="1" yWindow="1" windowWidth="1148" windowHeight="644" activeSheetId="1"/>
    <customWorkbookView name="roganinsv - Личное представление" guid="{BA84AE6F-6B07-4817-994E-E0FEC6DA3A98}" mergeInterval="0" personalView="1" maximized="1" xWindow="1" yWindow="1" windowWidth="1020" windowHeight="538" activeSheetId="1"/>
    <customWorkbookView name="Прончатова С.Г. - Личное представление" guid="{BCAA4754-2701-4744-ABC0-C970E4698BE3}" mergeInterval="0" personalView="1" maximized="1" windowWidth="1276" windowHeight="887" activeSheetId="1"/>
    <customWorkbookView name="egorovaua - Личное представление" guid="{6D67E31D-4ACC-485F-BB31-0824977FFAF5}" mergeInterval="0" personalView="1" maximized="1" xWindow="1" yWindow="1" windowWidth="1916" windowHeight="800" activeSheetId="1"/>
    <customWorkbookView name="zhitnikovaaa - Личное представление" guid="{68B0362F-D22C-4988-A67B-CA36629377B5}" mergeInterval="0" personalView="1" maximized="1" xWindow="1" yWindow="1" windowWidth="1916" windowHeight="846" activeSheetId="1"/>
    <customWorkbookView name="ceh16780 - Личное представление" guid="{763CE716-6EFA-4D19-A173-AA0FC2652778}" mergeInterval="0" personalView="1" maximized="1" xWindow="1" yWindow="1" windowWidth="1280" windowHeight="881" activeSheetId="1"/>
    <customWorkbookView name="Баринова - Личное представление" guid="{1F5374D2-69F5-4B58-BB01-C21C4C4539E0}" mergeInterval="0" personalView="1" maximized="1" xWindow="1" yWindow="1" windowWidth="847" windowHeight="460" activeSheetId="1" showComments="commIndAndComment"/>
    <customWorkbookView name="Бобкова - Личное представление" guid="{23CD0387-DDD0-4813-92C3-C5AFC86E804D}" mergeInterval="0" personalView="1" maximized="1" xWindow="1" yWindow="1" windowWidth="1280" windowHeight="744" activeSheetId="1"/>
    <customWorkbookView name="Марасанова Ольга Николаевна - Личное представление" guid="{93903C6D-73F9-484E-AD26-A4392A0D745B}" mergeInterval="0" personalView="1" maximized="1" xWindow="-4" yWindow="-4" windowWidth="1288" windowHeight="992" activeSheetId="1"/>
    <customWorkbookView name="Мещерякова Т.С. - Личное представление" guid="{DDAB919A-941A-4B45-8078-331EC1291876}" mergeInterval="0" personalView="1" maximized="1" windowWidth="1436" windowHeight="635" activeSheetId="1"/>
    <customWorkbookView name="etihonova - Личное представление" guid="{031B7EB9-F4BF-4801-B389-828693970513}" mergeInterval="0" personalView="1" maximized="1" xWindow="1" yWindow="1" windowWidth="1436" windowHeight="680" activeSheetId="1"/>
    <customWorkbookView name="bidnayaai - Личное представление" guid="{035BC39B-B6C6-4752-9AB9-4FA8A539C3A3}" mergeInterval="0" personalView="1" maximized="1" xWindow="1" yWindow="1" windowWidth="1020" windowHeight="548" activeSheetId="1" showComments="commIndAndComment"/>
    <customWorkbookView name="kelbinama - Личное представление" guid="{68177E74-F07E-460D-9FA8-F6EE452CDEED}" mergeInterval="0" personalView="1" maximized="1" xWindow="1" yWindow="1" windowWidth="1280" windowHeight="790" activeSheetId="1"/>
    <customWorkbookView name="nikolaenkomv - Личное представление" guid="{5B80C6DE-930C-4C20-8C62-9C92CBA49224}" mergeInterval="0" personalView="1" maximized="1" xWindow="1" yWindow="1" windowWidth="1596" windowHeight="680" activeSheetId="1"/>
    <customWorkbookView name="Клокова Г.В. - Личное представление" guid="{52A02A46-8D50-414F-A1DC-C74D94D9FD01}" mergeInterval="0" personalView="1" maximized="1" windowWidth="1916" windowHeight="807" activeSheetId="1"/>
    <customWorkbookView name="14617 - Личное представление" guid="{83946CB5-1CDF-4363-A302-8CF3E3AEE7C4}" mergeInterval="0" personalView="1" maximized="1" xWindow="1" yWindow="1" windowWidth="1596" windowHeight="666" activeSheetId="1"/>
    <customWorkbookView name="Рюмшина - Личное представление" guid="{493C764D-E054-444E-A6DF-E9F78F4F99E4}" mergeInterval="0" personalView="1" maximized="1" xWindow="1" yWindow="1" windowWidth="1020" windowHeight="53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0" i="1" l="1"/>
  <c r="D30" i="1"/>
  <c r="D31" i="1"/>
  <c r="D32" i="1"/>
  <c r="D33" i="1"/>
  <c r="D34" i="1"/>
  <c r="D35" i="1"/>
  <c r="D102" i="1" l="1"/>
  <c r="D68" i="1"/>
  <c r="H123" i="1" l="1"/>
  <c r="H122" i="1"/>
  <c r="D123" i="1"/>
  <c r="D122" i="1"/>
  <c r="D69" i="1"/>
  <c r="H60" i="1"/>
  <c r="H35" i="1" l="1"/>
  <c r="H34" i="1"/>
  <c r="H33" i="1"/>
  <c r="H32" i="1"/>
  <c r="H31" i="1"/>
  <c r="H30" i="1"/>
  <c r="H28" i="1"/>
  <c r="D28" i="1"/>
  <c r="H73" i="1"/>
  <c r="D11" i="1" l="1"/>
  <c r="H17" i="1" l="1"/>
  <c r="D17" i="1"/>
  <c r="H65" i="1"/>
  <c r="D63" i="1"/>
  <c r="H61" i="1"/>
  <c r="H58" i="1"/>
  <c r="H56" i="1"/>
  <c r="D91" i="1" l="1"/>
  <c r="D65" i="1"/>
  <c r="D59" i="1"/>
  <c r="H64" i="1"/>
  <c r="H63" i="1"/>
  <c r="H59" i="1"/>
  <c r="D7" i="1" l="1"/>
  <c r="H7" i="1"/>
  <c r="D8" i="1"/>
  <c r="H8" i="1"/>
  <c r="D9" i="1"/>
  <c r="H9" i="1"/>
  <c r="D10" i="1"/>
  <c r="H10" i="1"/>
  <c r="H11" i="1"/>
  <c r="D12" i="1"/>
  <c r="H12" i="1"/>
  <c r="D13" i="1"/>
  <c r="H13" i="1"/>
  <c r="D14" i="1"/>
  <c r="H14" i="1"/>
  <c r="D15" i="1"/>
  <c r="H15" i="1"/>
  <c r="D16" i="1"/>
  <c r="H16" i="1"/>
  <c r="D18" i="1"/>
  <c r="H18" i="1"/>
  <c r="D19" i="1"/>
  <c r="H19" i="1"/>
  <c r="D20" i="1"/>
  <c r="H20" i="1"/>
  <c r="D21" i="1"/>
  <c r="H21" i="1"/>
  <c r="D22" i="1"/>
  <c r="H22" i="1"/>
  <c r="D23" i="1"/>
  <c r="H23" i="1"/>
  <c r="D25" i="1"/>
  <c r="H25" i="1"/>
  <c r="D26" i="1"/>
  <c r="H26" i="1"/>
  <c r="D27" i="1"/>
  <c r="H27" i="1"/>
  <c r="D36" i="1"/>
  <c r="H36" i="1"/>
  <c r="D37" i="1"/>
  <c r="H37" i="1"/>
  <c r="D38" i="1"/>
  <c r="H38" i="1"/>
  <c r="H39" i="1"/>
  <c r="H40" i="1"/>
  <c r="H41" i="1"/>
  <c r="D42" i="1"/>
  <c r="H42" i="1"/>
  <c r="H43" i="1"/>
  <c r="H44" i="1"/>
  <c r="D45" i="1"/>
  <c r="H45" i="1"/>
  <c r="D46" i="1"/>
  <c r="H46" i="1"/>
  <c r="D47" i="1"/>
  <c r="H47" i="1"/>
  <c r="D48" i="1"/>
  <c r="H48" i="1"/>
  <c r="D49" i="1"/>
  <c r="H49" i="1"/>
  <c r="D50" i="1"/>
  <c r="H50" i="1"/>
  <c r="D52" i="1"/>
  <c r="H52" i="1"/>
  <c r="D53" i="1"/>
  <c r="H53" i="1"/>
  <c r="D54" i="1"/>
  <c r="H54" i="1"/>
  <c r="D55" i="1"/>
  <c r="H55" i="1"/>
  <c r="D56" i="1"/>
  <c r="D57" i="1"/>
  <c r="H57" i="1"/>
  <c r="D58" i="1"/>
  <c r="D60" i="1"/>
  <c r="D61" i="1"/>
  <c r="D62" i="1"/>
  <c r="H62" i="1"/>
  <c r="D66" i="1"/>
  <c r="H66" i="1"/>
  <c r="D67" i="1"/>
  <c r="H68" i="1"/>
  <c r="H69" i="1"/>
  <c r="D70" i="1"/>
  <c r="H70" i="1"/>
  <c r="D71" i="1"/>
  <c r="H71" i="1"/>
  <c r="D72" i="1"/>
  <c r="H72" i="1"/>
  <c r="D73" i="1"/>
  <c r="D75" i="1"/>
  <c r="D76" i="1"/>
  <c r="H76" i="1"/>
  <c r="D77" i="1"/>
  <c r="H77" i="1"/>
  <c r="D78" i="1"/>
  <c r="H78" i="1"/>
  <c r="D79" i="1"/>
  <c r="D80" i="1"/>
  <c r="D81" i="1"/>
  <c r="D82" i="1"/>
  <c r="D83" i="1"/>
  <c r="D84" i="1"/>
  <c r="D86" i="1"/>
  <c r="D88" i="1"/>
  <c r="D89" i="1"/>
  <c r="H89" i="1"/>
  <c r="D92" i="1"/>
  <c r="H92" i="1"/>
  <c r="D93" i="1"/>
  <c r="H93" i="1"/>
  <c r="D94" i="1"/>
  <c r="H94" i="1"/>
  <c r="D95" i="1"/>
  <c r="H95" i="1"/>
  <c r="D96" i="1"/>
  <c r="H96" i="1"/>
  <c r="H97" i="1"/>
  <c r="D98" i="1"/>
  <c r="H98" i="1"/>
  <c r="D99" i="1"/>
  <c r="H99" i="1"/>
  <c r="D100" i="1"/>
  <c r="H100" i="1"/>
  <c r="H101" i="1"/>
  <c r="D103" i="1"/>
  <c r="H103" i="1"/>
  <c r="D104" i="1"/>
  <c r="H104" i="1"/>
  <c r="D105" i="1"/>
  <c r="H105" i="1"/>
  <c r="D106" i="1"/>
  <c r="H106" i="1"/>
  <c r="D107" i="1"/>
  <c r="H107" i="1"/>
  <c r="D108" i="1"/>
  <c r="H108" i="1"/>
  <c r="D109" i="1"/>
  <c r="D110" i="1"/>
  <c r="D111" i="1"/>
  <c r="D112" i="1"/>
  <c r="D113" i="1"/>
  <c r="D114" i="1"/>
  <c r="D115" i="1"/>
  <c r="D116" i="1"/>
  <c r="D117" i="1"/>
  <c r="D118" i="1"/>
  <c r="H118" i="1"/>
  <c r="D119" i="1"/>
  <c r="H119" i="1"/>
  <c r="D120" i="1"/>
  <c r="H120" i="1"/>
  <c r="D121" i="1"/>
  <c r="H121" i="1"/>
  <c r="H6" i="1"/>
  <c r="D6" i="1"/>
  <c r="A57" i="1" l="1"/>
  <c r="A58" i="1" s="1"/>
  <c r="A60" i="1" s="1"/>
  <c r="A61" i="1" s="1"/>
  <c r="A62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6" i="1" s="1"/>
</calcChain>
</file>

<file path=xl/sharedStrings.xml><?xml version="1.0" encoding="utf-8"?>
<sst xmlns="http://schemas.openxmlformats.org/spreadsheetml/2006/main" count="705" uniqueCount="451">
  <si>
    <t>№</t>
  </si>
  <si>
    <t>Наименование сырья</t>
  </si>
  <si>
    <t>Ед. изм.</t>
  </si>
  <si>
    <t>Ориентировочная дата проведения тендера</t>
  </si>
  <si>
    <t>Дополнительные условия (транспортировки, упаковки и т.д.)</t>
  </si>
  <si>
    <t xml:space="preserve">Изготовители прошедшие производственное опробование </t>
  </si>
  <si>
    <t>ОАО "КРТ"</t>
  </si>
  <si>
    <t>ОАО "СЗРТ"</t>
  </si>
  <si>
    <t>для ОАО КРТ</t>
  </si>
  <si>
    <t>для ОАО СЗРТ</t>
  </si>
  <si>
    <t xml:space="preserve">на ОАО "СЗРТ" </t>
  </si>
  <si>
    <t>кг</t>
  </si>
  <si>
    <t>Продукт должен соответствовать ТУ 6-14-851-86 на отечественный продукт – тиазол-2МБС (альтакс)</t>
  </si>
  <si>
    <t>Продукт должен соответствовать ТУ 6-14/851-86 на отечественный продукт – тиазол-2МБС (альтакс)</t>
  </si>
  <si>
    <t>Должен соответствовать требованиям ГОСТ 739-74</t>
  </si>
  <si>
    <t>Продукт должен соответствовать ТУ 2491-055.05761637-2005 на отечественный продукт – сульфенамид Ц</t>
  </si>
  <si>
    <t>только порошок</t>
  </si>
  <si>
    <t>Белила цинковые марки БЦ-1</t>
  </si>
  <si>
    <t xml:space="preserve"> ГОСТ 202-84</t>
  </si>
  <si>
    <t>Белила цинковые марки БЦОМ</t>
  </si>
  <si>
    <t>Этилацетат ГОСТ 8981-78 марка А</t>
  </si>
  <si>
    <t>ГОСТ 8981-78</t>
  </si>
  <si>
    <t>Поставка в бочках</t>
  </si>
  <si>
    <t>Жидкость ПМС-200</t>
  </si>
  <si>
    <t>ГОСТ 13032-77</t>
  </si>
  <si>
    <t>Продукция должна быть расфасована в опломбированные 200-литровые бочки с маркировкой на каждом тарном месте с указанием номера партии, даты изготовления и веса нетто</t>
  </si>
  <si>
    <t>Ткань Доместик Ш.89</t>
  </si>
  <si>
    <t>п.м</t>
  </si>
  <si>
    <t>Ткань Р-2-К Ш.146</t>
  </si>
  <si>
    <t>Ткань ТРК-2 Ш.146 
(или аналоги: ТРЛ-1 и ТРК-3)</t>
  </si>
  <si>
    <t>кв. м</t>
  </si>
  <si>
    <t>кг.</t>
  </si>
  <si>
    <t>Дибутилсебацинат (ДБС)</t>
  </si>
  <si>
    <t>ГОСТ 8728-88</t>
  </si>
  <si>
    <t>ДБС должен быть расфасован в опломбированные 200-литровые бочки с нанесением маркировки на каждое тарное место с указанием даты изготовления, номера партии и веса нетто</t>
  </si>
  <si>
    <t>Дибутилфталат (ДБФ) (бензовоз)</t>
  </si>
  <si>
    <t>Диоктилфталат (ДОФ)</t>
  </si>
  <si>
    <t>Проволока стальная необработанная светлая диаметром 1,8 мм группа 1</t>
  </si>
  <si>
    <t>Проволока стальная необработанная светлая диаметром 2,0 мм группа 1</t>
  </si>
  <si>
    <t>Проволока стальная необработанная светлая диаметром 2,3 мм группа 1</t>
  </si>
  <si>
    <t>Проволока стальная необработанная светлая диаметром 2,5 мм группа 1</t>
  </si>
  <si>
    <t>Проволока стальная необработанная светлая диаметром 3,0 мм группа 1</t>
  </si>
  <si>
    <t>Проволока стальная необработанная светлая диаметром 4,0 мм группа 1</t>
  </si>
  <si>
    <t>ГОСТ 3282-74.</t>
  </si>
  <si>
    <t xml:space="preserve">Проволока ст.обр. оцинков. 3,0 мм </t>
  </si>
  <si>
    <t>кв.м</t>
  </si>
  <si>
    <t>Рязанский нефтеперерабатывающий завод</t>
  </si>
  <si>
    <t>Кислота стеариновая (стеарин)</t>
  </si>
  <si>
    <t>ГОСТ 6484-96</t>
  </si>
  <si>
    <t>должна быть расфасована в мешки с п/э вкладышем с нанесением маркировки на каждое тарное место с указанием даты изготовления, номера партии и веса нетто</t>
  </si>
  <si>
    <t>Техуглерод П-234</t>
  </si>
  <si>
    <t>ГОСТ 7885-86</t>
  </si>
  <si>
    <t>Техуглерод П-324</t>
  </si>
  <si>
    <t>Техуглерод П-514</t>
  </si>
  <si>
    <t>Техуглерод П-701</t>
  </si>
  <si>
    <t>Техуглерод П-705</t>
  </si>
  <si>
    <t>Техуглерод П-803</t>
  </si>
  <si>
    <t>Гидроксид алюминия</t>
  </si>
  <si>
    <t>мешки 25 кг.</t>
  </si>
  <si>
    <t>Масло И-20А</t>
  </si>
  <si>
    <t>Масло ИГП-38</t>
  </si>
  <si>
    <t>м3</t>
  </si>
  <si>
    <t>п.м.</t>
  </si>
  <si>
    <t>Цинка Стеарат</t>
  </si>
  <si>
    <t>Дуслин Р (антискорчинг) антискорчинг PVI или вулкалент G</t>
  </si>
  <si>
    <t>Продукт сантогард PVI должен соответствовать сертификату качества</t>
  </si>
  <si>
    <t>Продукт должен соответствовать по сертификату качества
ТУ 2211-001-76332549-2012 с изм.1</t>
  </si>
  <si>
    <t>Продукт должен соответствовать ТУ 2211-020-00203521-96
ТУ 2211-001-76332549-2012 с изм.1</t>
  </si>
  <si>
    <t>Поставка обязательно осуществляется бензовозом</t>
  </si>
  <si>
    <t>Воск ЗВП</t>
  </si>
  <si>
    <t>Мягчитель ЯПП</t>
  </si>
  <si>
    <t>Продукт должен соответствовать СТО 00149765-002-2000г</t>
  </si>
  <si>
    <t>ОАО "Славнефть-Ярославлнефтеоргсинтез"</t>
  </si>
  <si>
    <t>Ткань ИТ-3…</t>
  </si>
  <si>
    <t xml:space="preserve">ООО «Уральский завод пластификаторов»,
 ООО «Полимер» г.Волгоград,
</t>
  </si>
  <si>
    <t>ООО «Уральский завод пластификаторов»,
 ООО «Полимер» г.Волгоград,</t>
  </si>
  <si>
    <t>ООО "НЛМК-Метиз"("Уральский завод прецензионных сплавов")</t>
  </si>
  <si>
    <t>НЛМК "Метиз "( "Уральский завод прецензионных сплавов" г. Березовский</t>
  </si>
  <si>
    <t>шт</t>
  </si>
  <si>
    <t>Шнур хб 6-8</t>
  </si>
  <si>
    <r>
      <t xml:space="preserve">Ткань БКНЛ 65-2 </t>
    </r>
    <r>
      <rPr>
        <sz val="14"/>
        <rFont val="Arial"/>
        <family val="2"/>
        <charset val="204"/>
      </rPr>
      <t>(ГОСТ 19700-91 с дополнительным требованием по показателю усадка ткани в горячем воздухе: - по основе не более 5%, - по утку не более 3%) и длинне рулона</t>
    </r>
  </si>
  <si>
    <t>Лента бинтовочная ш. 65 мм (анидная)</t>
  </si>
  <si>
    <t>Лента бинтовочная ш. 80 мм (комбинированная)</t>
  </si>
  <si>
    <t>Ткань полипропиленовая (прим. если превышает установленный лимит кк)</t>
  </si>
  <si>
    <t>Бензин-растворитель Нефрас С2-80/120 
(в бочках)</t>
  </si>
  <si>
    <t>Борат цинка
(ежемесячно)</t>
  </si>
  <si>
    <t>ГОСТ 19700-91 с дополнительным требованием по показателю: Усадки ткани в горячем воздухе
- по основе не более 5,0%
- по утку не более 3,0%</t>
  </si>
  <si>
    <t>ООО "ПТП Уралтехнология", г.Екатеринбург</t>
  </si>
  <si>
    <t>ГОСТ 202-84</t>
  </si>
  <si>
    <t xml:space="preserve"> ОАО "Казаньоргсинтез" г.Казань,
 ОАО "Уфаоргсинтез" Уфа</t>
  </si>
  <si>
    <t xml:space="preserve"> ОАО "Ярославский техуглерод";
 ОАО "Нижнекамский завод технического углерода";
 ОАО "Омсктехуглерод" пр-во Омск</t>
  </si>
  <si>
    <t xml:space="preserve"> ОАО "Ивановский техуглерод и резина";
 ОАО "Туймазытехуглерод".</t>
  </si>
  <si>
    <t>не используют</t>
  </si>
  <si>
    <t xml:space="preserve"> ТУ 6-47-107-88,
 ТУ 1711-046-00196368-95,
 ТУ 1711-015-40705684-2006</t>
  </si>
  <si>
    <t xml:space="preserve"> Китай,
 Боливия</t>
  </si>
  <si>
    <t>в летний период (с 15.04 по 15.10): бочки пропитанные составом исключающим прилипание, 
в зимний: завернутый в полиэтиленовуюпленкуи в бочку</t>
  </si>
  <si>
    <t>толщиной не менее 1,0 мм</t>
  </si>
  <si>
    <t xml:space="preserve"> ЗАО «Промтекстиль» г. Воронеж, 
 НАО «Корд» г. Ярославль, 
 АО "Красный Перекоп" г. Ярославль, 
 ООО «Химтекс» р.п. Игнатовка</t>
  </si>
  <si>
    <t xml:space="preserve"> ЗАО «Промтекстиль» г. Воронеж, 
 НАО«Корд» г. Ярославль, 
 АО "Красный Перекоп" г. Ярославль</t>
  </si>
  <si>
    <t xml:space="preserve"> ЗАО «Промтекстиль» г. Воронеж, 
 НАО «Корд» г. Ярославль, 
 АО "Красный Перекоп" г. Ярославль</t>
  </si>
  <si>
    <t xml:space="preserve"> ГОСТ 1104-69</t>
  </si>
  <si>
    <t>Кол-во квартальное (3 поставки), кг /п.м. ОАО "КРТ"</t>
  </si>
  <si>
    <t>Кол-во квартальное (3 поставки), кг /п.м. ОАО "СЗРТ"</t>
  </si>
  <si>
    <t xml:space="preserve"> « З-д им.Свердлова» г. Дзержинск,
 ОАО «Амзинский лесохимический завод» </t>
  </si>
  <si>
    <t xml:space="preserve"> Рязанский нефтеперерабат-щий завод ,
 ООО "ИВИТЕК" г.Нижний Новгород</t>
  </si>
  <si>
    <t xml:space="preserve">ГОСТ 19113-84 
(высший сорт), тайрон до 50% в зимний (с 01.10 до 01.04) период
</t>
  </si>
  <si>
    <t xml:space="preserve"> МТД-2 ТУ 5743-020-05346453-2008 (производство Шебекинский меловой завод) 
 МТД-2 ТУ 5743-005-18856977-2014 (производство Эльдако г Воронеж)
 ТУ 5743-008-051205442-96 (производство АО "Мелстром")
 ТУ 21-020350-06-92 (производство АО "СТРОЙМАТЕРИАЛЫ", г. Белгород)</t>
  </si>
  <si>
    <t xml:space="preserve"> ООО "Фабрика упаковки" Ульяновск,
 "Сигма плюс" г.Саранск</t>
  </si>
  <si>
    <t xml:space="preserve"> ТУ 8278-010-00327592-2000, 
 ТУ 8318-005-09733787-2012,
 ТУ 8278-042-00327586-2009,
 ТУ 8288-007-25488221-2010; 
 ТУ 8318-037-59566688-2007</t>
  </si>
  <si>
    <t xml:space="preserve"> ООО «Химтекс» Ульяновская обл. Майнский р-он, р.п. Игнатовка, 
 ЗАО "Промтекстиль" г.Воронеж </t>
  </si>
  <si>
    <t xml:space="preserve">Технические характеристики </t>
  </si>
  <si>
    <t xml:space="preserve"> на ОАО "КРТ"</t>
  </si>
  <si>
    <t>ОАО "Искож" г.Котовск, 
ООО "ПТП Уралтехнология", г.Екатеринбург</t>
  </si>
  <si>
    <t xml:space="preserve">ОАО "Искож" г.Котовск, </t>
  </si>
  <si>
    <t>КМС 1091:2007 Массовая доля трехокиси сурьмы не менее 98,7 %; Массовая доля влаги не более 0,1%; Остаток на сетке 014К не более 0,05%, Остаток на сетке 0045К не более 0,1%</t>
  </si>
  <si>
    <t>ГОСТ 16337-77 
марки 10803-020, 15803-020</t>
  </si>
  <si>
    <t>Лента бинтовочная ш. 75 мм (анидная)</t>
  </si>
  <si>
    <t xml:space="preserve"> ООО "НЛМК-Метиз"("Уральский завод прецензионных сплавов")</t>
  </si>
  <si>
    <t xml:space="preserve"> НЛМК "Метиз "( "Уральский завод прецензионных сплавов" г. Березовский,
 ОАО "Мечел БМК" г.Белорецк
</t>
  </si>
  <si>
    <t xml:space="preserve"> НЛМК "Метиз "("Уральский завод прецензионных сплавов"),
 ОАО "Северсталь-метиз" г.Орел
 ОАО "БМК" г. Белорецк
 ОАО "БМЗ-управляющая компания холдинга "БМК" РБ, г. Жлобин</t>
  </si>
  <si>
    <t xml:space="preserve"> РШТН ТУ У 25.1-21071441-003:2010, 
 РШТ-35 ТУ 2511-094-00149073-2008 
 РШТ ТУ 2511-018-73018769-2007 </t>
  </si>
  <si>
    <t>вязкость 25-35ед., 
прочность при разрыве не менее 50кг/см2, поставка на поддонах, покрыты п/э пленкой
закупка регенерата пр-ва ОАО" ВРШЗ" возможна не более 10% , ООО "ЧРЗ" -90%</t>
  </si>
  <si>
    <t xml:space="preserve"> НЛМК "Метиз "("Уральский завод прецензионных сплавов"),
 ОАО "Северсталь-метиз" г.Орел 
 ОАО "БМК" г. Белорецк 
 ОАО "БМЗ-управляющая компания холдинга "БМК" РБ, г. Жлобин</t>
  </si>
  <si>
    <t xml:space="preserve">На сырье должны быть:
1. Паспорт или сертификат соответствия, с указанием конкретного производителя;
2. Токсикологическое заключение (или документ по токсикологической безопасности);
3. Упаковка производителя с обязательным указанием фирмы производителя, даты изготовления, № партии и НД.
</t>
  </si>
  <si>
    <t xml:space="preserve">Продукт должен соответствовать требованиям  на  диафен ФП -импортные аналоги- инструкция  И-38-40531-86 </t>
  </si>
  <si>
    <t xml:space="preserve">Инструкция  И16405130-2003 "Каучуки импортные хлоропреновые, приемка и оценка качества "
</t>
  </si>
  <si>
    <t>ТУ 2323-020-88737636-2009. Массовая доля оксида цинка (ZnO)не менее 37,0 (30) %; Массовая доля борного ангидрида (B2O3) не менее 47 %; pH водной вытяжки 6,0-8,0; Массовая доля воды и летучих веществ не более 0,5%.</t>
  </si>
  <si>
    <t>ТУ 2494-02-43219527-99</t>
  </si>
  <si>
    <t>ТУ 38. 1011290-90</t>
  </si>
  <si>
    <t>Парафин нефтяной твердый   Т1, Т2</t>
  </si>
  <si>
    <t>рукав 1500 х 80 мкм, 
полотно 1000х80 мкм</t>
  </si>
  <si>
    <t>Масло И-12А</t>
  </si>
  <si>
    <t>поставка в бочках или кубах</t>
  </si>
  <si>
    <t>ГОСТ 20799-88 изм. 1-5</t>
  </si>
  <si>
    <t xml:space="preserve">Сульфенамид Ц (cbs) </t>
  </si>
  <si>
    <t xml:space="preserve">Сульфенамид М
</t>
  </si>
  <si>
    <t xml:space="preserve">Диафен (ippd)
</t>
  </si>
  <si>
    <t xml:space="preserve">Альтакс (mbts)
</t>
  </si>
  <si>
    <t>Хлорпарафин ХП-470, д.б. тара с паровой рубашкой, в зимнее время застывает</t>
  </si>
  <si>
    <t xml:space="preserve">Поставка в бочках 190л., по заявкам Цеха. Заявки от Цеха могут быть разные: от 2 бочек до 15.
</t>
  </si>
  <si>
    <t>Проволока пружин.ф1,2мм</t>
  </si>
  <si>
    <t>Дитиодиморфолин</t>
  </si>
  <si>
    <t>Магнезия жжёная</t>
  </si>
  <si>
    <t>Замена на N-220 не предусмотрена     П-234 в мешках</t>
  </si>
  <si>
    <t>Только в мешках, потребность может быть увеличена до 50 тонн ежемесячно</t>
  </si>
  <si>
    <t>ТУ 38.401-67-108-92
сорт высший</t>
  </si>
  <si>
    <t xml:space="preserve"> ОАО "Туймазытехуглерод".</t>
  </si>
  <si>
    <t>ОАО "Ивановский техуглерод и резина";
 ОАО "Туймазытехуглерод".</t>
  </si>
  <si>
    <t>ОАО Новоуфимский НПЗ» (Башнефть-Новойл) г.Уфа (ГОСТ 23683-89)</t>
  </si>
  <si>
    <t xml:space="preserve"> LANXESS - Германия;                          KEMAI (Tianjin) Chemical Technical Co., LTD - Китай;
 Dalian RICHON CHEM CO, Ltd - Китай;
 HUNGYAN ZHEDONG RUBBER AUXILIARY IMP\EXP.CO., LTD - Китай;
 TIANJIN EAST RICHON RUBBER ADDITIVES CO., LTD - Китай;                   A.I.L RUBBER HEMICAL PLANT - Китай;
HENAN KINGWAY CHEM-ICALS CO.,LTD -Китай;
ZHENGZHOU DOUBLE VIGOUR CHEMICAL PROD-UCT CO., LTD - Китай.
</t>
  </si>
  <si>
    <t xml:space="preserve"> ГОСТ 23683-89 -марка Т-1, марка Т-2; СТО 00148636-004-2007
 </t>
  </si>
  <si>
    <t>ГОСТ 23683-89</t>
  </si>
  <si>
    <t>ОАО «Регенерат» г.Лисичанск,
ООО "ЧРЗ" г. Чехов;
ЗАО «Волжский регенератно-шиноремонтный завод» г. Волжский.</t>
  </si>
  <si>
    <t>ГОСТ 9389-75</t>
  </si>
  <si>
    <t>Итого квартал</t>
  </si>
  <si>
    <t>Каптакс (mbt)</t>
  </si>
  <si>
    <t xml:space="preserve">шир 0,75 </t>
  </si>
  <si>
    <t>шир 1,2</t>
  </si>
  <si>
    <t>шир 1,3</t>
  </si>
  <si>
    <t>шир. 1,4</t>
  </si>
  <si>
    <t>шир 1,7</t>
  </si>
  <si>
    <t>шир 1,9</t>
  </si>
  <si>
    <t xml:space="preserve">ОАО Новоуфимский НПЗ» (Башнефть-Новойл) г.Уфа </t>
  </si>
  <si>
    <t xml:space="preserve"> Хлорпарафин ХП-470А, ХП-470Б   СТО 00203275-234-2009;
 марка А  ТУ 2493-379-05763441-2002   ,Хлорпарафин СР 45%  (Индия)</t>
  </si>
  <si>
    <t xml:space="preserve"> Китай,
 Россия., Турция</t>
  </si>
  <si>
    <t xml:space="preserve"> АО "Красный Перекоп"                                          ООО "ОФТШ" г.Омск</t>
  </si>
  <si>
    <t>Упаковка согласно требований ГОСТ мешки бумажные</t>
  </si>
  <si>
    <t>ОАО "Ивановский техуглерод и резина"; ОАО "Туймазытехуглерод".</t>
  </si>
  <si>
    <t>СТО 00149765-002-2009</t>
  </si>
  <si>
    <t xml:space="preserve"> ЗАО «Промтекстиль» г. Воронеж,
 АО "Красный Перекоп" г. Ярославль,
 ООО «Химтекс» р.п. Игнатовка,                     НАО "КОРД" г. Ярославль
</t>
  </si>
  <si>
    <t xml:space="preserve"> ООО «Химтекс» Ульяновская обл. Майнский р-он, р.п. Игнатовка, 
 ЗАО «Промтекстиль» г. Воронеж,                      АО "Красный Перекоп", г.Ярославль 
</t>
  </si>
  <si>
    <t>шнур х/б диаметром 8  
ТУ 8122-071-00327592-2013.  и  ТУ 17 РСФСР 18-105-02-89</t>
  </si>
  <si>
    <t xml:space="preserve"> НЛМК "Метиз "( "Уральский завод прецензионных сплавов" г. Березовский,
 ОАО "Мечел БМК" г.Белорецк,                     "ММК-Метиз" Г. Магнитогорск </t>
  </si>
  <si>
    <t xml:space="preserve">ГОСТ 3282-74. Должна поставляться в мотках массой 1000 кг, габаритные размеры мотка: наружный диаметр 75 см, внутренний диаметр 40 см. Не допускается коррозия, следы ржавчины на проволоке.ГОСТ 3282-74. Осуществлять  фиксирование проволоки в мотке не менее чем в 6-8 местах пластинкой </t>
  </si>
  <si>
    <t xml:space="preserve">ГОСТ 3282-74. Должна поставляться в мотках массой 1000 кг, габаритные размеры мотка: наружный диаметр 75 см, внутренний диаметр 40 см. </t>
  </si>
  <si>
    <t>черт СП 257.00.000-А</t>
  </si>
  <si>
    <t>ЧЕРТ СР 94.01.000 СБ</t>
  </si>
  <si>
    <t xml:space="preserve">
 АО «Красный перекоп» г.Ярославль
 ООО «ОФТШ» г.Омск</t>
  </si>
  <si>
    <t>ФКП «СМЗ» г. Саранск,                                       ИП ТОМИЛИН г Саранск</t>
  </si>
  <si>
    <t xml:space="preserve">ФКП «Саранский Механический завод» г. Саранск,                                                         ИП ТОМИЛИН г. Саранск </t>
  </si>
  <si>
    <t xml:space="preserve">
ФКП «СМЗ» г. Саранск,                               ИП  ТОМИЛИН  г Саранск  </t>
  </si>
  <si>
    <t>ИП  ТОМИЛИН  г Саранск  
ФКП «СМЗ» г. Саранск</t>
  </si>
  <si>
    <t xml:space="preserve">ФКП «СМЗ» г. Саранск ,                                  ИП  ТОМИЛИН  г Саранск                                      </t>
  </si>
  <si>
    <t xml:space="preserve">
ФКП «Саранский Механический завод» г. Саранск ,                                                       ИП ТОМИЛИН г Саранск</t>
  </si>
  <si>
    <t xml:space="preserve">
ФКП «СМЗ» г. Саранск,                                 ИП ТОМИЛИН г Саранск</t>
  </si>
  <si>
    <t xml:space="preserve">
ФКП «СМЗ» г. Саранск,                                       ИП ТОМИЛИН г Саранск</t>
  </si>
  <si>
    <t xml:space="preserve">
ФКП «СМЗ» г. Саранск,                                     ИП ТОМИЛИН г Саранск</t>
  </si>
  <si>
    <t>Соль таблетированная</t>
  </si>
  <si>
    <t xml:space="preserve">ООО «Реагент» г.Липецк                                                ООО «Компас» г.Воронеж
ООО «Реагент» г.Липецк
</t>
  </si>
  <si>
    <t xml:space="preserve">ГОСТ 3282-74. Должна поставляться в мотках массой 1000 кг, габаритные размеры мотка: наружный диаметр 75 см, внутренний диаметр 40 см. Не допускается коррозия, следы ржавчины на проволоке.ГОСТ 3282-74.  </t>
  </si>
  <si>
    <t xml:space="preserve">НЛМК "Метиз "( "Уральский завод прецензионных сплавов" г. Березовский,
 ОАО "Мечел БМК" г.Белорецк,  "ММК-Метиз" Г. Магнитогорск </t>
  </si>
  <si>
    <t>поставка ТРК-2 от Химтекс  с применением полиэфирной нити +х/б</t>
  </si>
  <si>
    <t>ООО "Кабохим-Астат";                                     ООО "Унисон"</t>
  </si>
  <si>
    <t xml:space="preserve"> LANXESS - Германия;                                    KEMAI (Tianjin) Chemical Technical Co., LTD - Китай;
 Dalian RICHON CHEM CO, Ltd - Китай;
 HUNGYAN ZHEDONG RUBBER AUXILIARY IMP\EXP.CO., LTD - Китай;
 TIANJIN EAST RICHON RUBBER ADDITIVES CO., LTD - Китай;                                                  A.I.L RUBBER HEMICAL PLANT - Китай;   HENAN KINGWAY CHEMICALS CO.,LTD-Китай; 
ZHENGZHOU DOUBLE VIGOUR CHEMICAL PRODUCT CO., LTD - Китай.  .
</t>
  </si>
  <si>
    <t>DUSLO - Slovakia;
SHANDONG YANGGU HUATAI CHEMICAL CO.,LTD –Китай; 
Lanxess - Германия;
Flexsys - Бельгия; 
TIANJIN EAST RICHON RUBBER ADDITIVES CO.,LTD – Китай;
HUANGYAN ZHEDONG RUBBER AUXILIARY IMP./EXP.CO.,LTD - Китай;                   SHENYANG SUNNYJOINT CHEMICALS CO., LTD – Китай;                                       ZHENGZHOU DOUBLE VIGOUR CHEMICAL PRODUCT CO., LTD – Китай</t>
  </si>
  <si>
    <t xml:space="preserve"> ТУ У17.5-20265373-034-2003 изм.№1-4,  ЛБ-75-3 -  ТО 8151-001-25767369-15-2018 к ТУ8151-001-25767369-2018</t>
  </si>
  <si>
    <r>
      <t xml:space="preserve">Модификатор РУ или Модификатор РУ-НП-2
</t>
    </r>
    <r>
      <rPr>
        <b/>
        <sz val="14"/>
        <color rgb="FFFF0000"/>
        <rFont val="Arial"/>
        <family val="2"/>
        <charset val="204"/>
      </rPr>
      <t>тендер ежемесячный исходя из потребности на месяц</t>
    </r>
  </si>
  <si>
    <r>
      <t xml:space="preserve">Полиэтилен высокого давления ПВД
</t>
    </r>
    <r>
      <rPr>
        <sz val="14"/>
        <color rgb="FFFF0000"/>
        <rFont val="Arial"/>
        <family val="2"/>
        <charset val="204"/>
      </rPr>
      <t>нет потребности в тендере</t>
    </r>
  </si>
  <si>
    <t>ГОСТ 3282-74. Должна поставляться в мотках массой 1000кг, габаритные размеры мотка: наружный диаметр 75 см, внутренний диаметр 40 см, высота 50 см. Не допускается коррозия, следы ржавчины на проволоке. Возможны заказы ВП.</t>
  </si>
  <si>
    <t xml:space="preserve"> ОАО «Каустик», г. Волгоград;
 ПАО «Химпром», г. Новочебоксарск;   ADITIYA BIRLA GRASIM» («For grasim industries limited chemical division») – Индия;</t>
  </si>
  <si>
    <t xml:space="preserve"> Регенерат РШТН ТУ У 25.1-21071441-003:2010,
 РШТ-35 ТУ 2511-094-00149073-2008;
 РШТН ТУ У62552-1987.009-2000,
 РШТ ТУ 2511-018-73018769-2007, (вязкость 25-35ед.)</t>
  </si>
  <si>
    <t>ГОСТ 8981-78, марка А</t>
  </si>
  <si>
    <t>Поставка в мешках 
ОАО "Ярославский техуглерод"/гран.;
ОАО "Ивановский техуглерод и резина"/пылящий (не более 30% от общего количества);
ОАО "Туймазытехуглерод"/негранулированный;
ОАО "Омсктехуглерод" пр-во Омск/гран.</t>
  </si>
  <si>
    <t>Хлорпарафин ХП-470, марка А ТУ 6-01-16-90 или ТУ 2493-339-05763441-02;
ТУ 20.14.13-555-05763441 (Химпром);                СТО 00203275-234-2009 (Каустик)</t>
  </si>
  <si>
    <t>ТУ 38.401-67-108-92, сорт высший</t>
  </si>
  <si>
    <t>мешки 25-30 кг. Показатель остаток на сите с сеткой 014 не более 0,25%</t>
  </si>
  <si>
    <t xml:space="preserve"> ООО "Фабрика упаковки" Ульяновск,
 "Сигма плюс" г.Саранск,ООО ПО «Мегапласт»,г. Иваново</t>
  </si>
  <si>
    <t xml:space="preserve"> НЛМК "Метиз "( "Уральский завод прецензионных сплавов" г. Березовский,
 ОАО "Мечел БМК" г.Белорецк,                     "ММК-Метиз" Г. Магнитогорск ,ООО АЭМЗ, г. Абинск </t>
  </si>
  <si>
    <t xml:space="preserve"> НЛМК "Метиз "( "Уральский завод прецензионных сплавов" г. Березовский,
 ОАО "Мечел БМК" г.Белорецк,                     "ММК-Метиз" Г. Магнитогорск ,  ООО АЭМЗ, г. Абинск </t>
  </si>
  <si>
    <t xml:space="preserve">Трёхокись сурьмы
(ежемесячно) </t>
  </si>
  <si>
    <t xml:space="preserve">ЗАО ТОС «Барва» (Украина);
Puyang Willing Chemical Co.,Ltd - Китай;
TIANJIN EAST RICHON RUBBER ADDITIVES Co.,Ltd – Китай;
DALIAN RICHON CHEM CO., LTD-Китай;
SHENYANG SUNNYJOINT CHEMICALS CO., LTD - Китай;
A.I.L RUBBER CHEMICAL PLANT» - Китай;   ZHENGZHOU DOUBLE VIGOUR CHEMICAL PRODUCT CO., LTD - Китай (замасленный порошок); 
HENAN KINGWAY CHEMICALS CO., LTD-Китай 
</t>
  </si>
  <si>
    <t>на соответствие ГОСТ 14039-78 (на марку ПВХ-ЕП-6602-С)</t>
  </si>
  <si>
    <t xml:space="preserve">ГОСТ 3282-74. Должна поставляться в мотках массой 1000 кг, габаритные размеры мотка: наружный диаметр 75 см, внутренний диаметр 40 см. Не допускается коррозия, следы ржавчины на проволоке.ГОСТ 3282-74.   </t>
  </si>
  <si>
    <t xml:space="preserve"> НЛМК "Метиз "( "Уральский завод прецензионных сплавов" г. Березовский,
 ОАО "Мечел БМК" г.Белорецк,                     "ММК-Метиз" Г. Магнитогорск , ООО АЭМЗ, г. Абинск </t>
  </si>
  <si>
    <t>ОАО «Регенерат» г.Лисичанск ( только 20 тонн. - ежемесячно)
ООО «ЧХЗ» г.Чехов-  применение во всей рецептур.
ЗАО «Волжский регенератно-шиноремонтный завод» г. Волжский- применение во всей рецептуре</t>
  </si>
  <si>
    <t>ГОСТ 10354-82 марка Н ; Т</t>
  </si>
  <si>
    <t>ГОСТ 10354-82 марка Н ;Т</t>
  </si>
  <si>
    <t xml:space="preserve"> ОАО «Каустик», г. Волгоград
 ПАО «Химпром», г. Новочебоксарск
 «Kutch Chemical Industries Limited»-Индия.,"ADITYA BIRLA- Индия; "KLJ ORGANIC LIMITED"- Индия ; " TARA MERCANTILE  PVT.LTD  " - Индия.  ;АО "Башкирская содовая компания"</t>
  </si>
  <si>
    <t>Поставка должна осуществляться в мешках по 25 кг</t>
  </si>
  <si>
    <t>полотно 0,08х900  при заказе смесей резиновых каландрованных</t>
  </si>
  <si>
    <t>черт СП318.00.000,                    ГОСТ 2991-85</t>
  </si>
  <si>
    <t>черт.ВР 09380.000,                  ВР 09380.000 ТУ с арм.</t>
  </si>
  <si>
    <t>черт.ВР 09380.000,                     ВР 09380.000 ТУ без арм</t>
  </si>
  <si>
    <t xml:space="preserve">ЧЕРТ. ЕП140.00.000СБ,              ГОСТ 2991-76  </t>
  </si>
  <si>
    <t>черт Ящик деревянный                 СР 471.00.000 СБ 510х580х230</t>
  </si>
  <si>
    <t xml:space="preserve"> ОАО "Ярославский техуглерод"/гран.;
 ОАО "Ивановский техуглерод и резина"/пылящий;
 ОАО "Туймазытехуглерод"/негранулир.; ОАО "Омсктехуглерод" пр-во Омск/гран.; 
 ОАО "Нижнекамский завод технического углерода"/гран.                                               </t>
  </si>
  <si>
    <t>Требования к упаковке: картонные барабаны  по 50-70 кг</t>
  </si>
  <si>
    <t xml:space="preserve"> полотно 1200х60мкм
 полотно 1300х80 мкм; полотно 1300х100 мкм; 1500х100
 рукав 800х50мкм
 рукав 800х60 мкм</t>
  </si>
  <si>
    <t>Пластикат Ш65/2 прозрачный / ГП Гласс М-70/П</t>
  </si>
  <si>
    <t xml:space="preserve">Пластикат Ш-65МБ голубой / Компаунд Винил ТПЕ-55 синий </t>
  </si>
  <si>
    <t>Компаунд ГП-30/1 белый / Пластикат ПВХ марка Д-70 белый</t>
  </si>
  <si>
    <t>ООО «ГОЛДЕНПЛАСТ»
ООО ПКФ «Полипласт»</t>
  </si>
  <si>
    <t>упаковка: биг бэги по 1 тн на паллетах.</t>
  </si>
  <si>
    <t xml:space="preserve">Компаунд ГП-30/1 красный / Пластикат ПВХ марка Д-70 красный </t>
  </si>
  <si>
    <t xml:space="preserve">ПВХ-компаунд ГП-30/1 красный - 
ТУ 224629-015-612201001-2017
Пластикат ПВХ марка Д-70 красный - ТУ 2243-007-97968441-2014
</t>
  </si>
  <si>
    <t xml:space="preserve">ПВХ-компаунд ГП-30/1 белый - 
ТУ 224629-015-612201001-2017
Пластикат ПВХ марка Д-70 белый - ТУ 2243-007-97968441-2014
</t>
  </si>
  <si>
    <t>1) ПАО "НПО "Йодобром" (Крым, г. Саки),
2) ЗАО "ГЕОКОМ" Калужская обл, Дзержинский р-он,
3) Китай,   4)   ООО "Микроинтек" г. Екатеринбург (марка  MITALOX-Н10;  5) ООО " Функциональные материалы" ( марка TS" 305"; 7) Нортекс марка Portaflame SG -40; 8) КИТАЙ от ООО "челябинский хим. завод "ОКСИД" марка ASAH-10$  ;9) марка RN-AT 10 производство "Рошальский завод Лаков и красок" поставщик "ЛИК"</t>
  </si>
  <si>
    <t xml:space="preserve"> ООО "Кабохим-Астат",
 ООО "Прохимн".</t>
  </si>
  <si>
    <t xml:space="preserve">ГОСТ 844-79 </t>
  </si>
  <si>
    <t xml:space="preserve">
ТУ 2451-005-60928760-16                           </t>
  </si>
  <si>
    <t>гранулы,порошок</t>
  </si>
  <si>
    <t xml:space="preserve">Возможна поставка как а\цистернами, так и ж\д цистернами
Допускается  в кубах </t>
  </si>
  <si>
    <t>Ткань КНК-ХТ (аналоги РКНК)ш.146 см</t>
  </si>
  <si>
    <t xml:space="preserve"> Ткань КНК-ХТ ТУ 8288-005-25488221-2007                                      ГОСТ 9857 
  </t>
  </si>
  <si>
    <t xml:space="preserve"> ООО «Химтекс» Ульяновская обл. Майнский р-он, р.п. Игнатовка,
 АО "Красный Перекоп", г.Ярославль 
</t>
  </si>
  <si>
    <t>Проволока стальная необработанная светлая диаметром 2,5 мм группа 2</t>
  </si>
  <si>
    <t>Проволока стальная необработанная светлая диаметром 2,5 мм группа 3</t>
  </si>
  <si>
    <r>
      <t xml:space="preserve">Канифоль сосновая (или тайрон) </t>
    </r>
    <r>
      <rPr>
        <b/>
        <sz val="14"/>
        <color rgb="FFFF0000"/>
        <rFont val="Arial"/>
        <family val="2"/>
        <charset val="204"/>
      </rPr>
      <t xml:space="preserve">
</t>
    </r>
    <r>
      <rPr>
        <b/>
        <sz val="14"/>
        <color rgb="FFC00000"/>
        <rFont val="Arial"/>
        <family val="2"/>
        <charset val="204"/>
      </rPr>
      <t/>
    </r>
  </si>
  <si>
    <r>
      <t>вязкость 25-35ед .Дополнительно ( не зависимо кто выграл тендер ) -</t>
    </r>
    <r>
      <rPr>
        <b/>
        <sz val="14"/>
        <color rgb="FF7030A0"/>
        <rFont val="Arial Narrow"/>
        <family val="2"/>
        <charset val="204"/>
      </rPr>
      <t>Для КРТ ежемесячно обязательно нужен РШТ (Чехов) - 20 т и ВТП МАГ - 20 тонн.</t>
    </r>
  </si>
  <si>
    <r>
      <t xml:space="preserve">Мел МТД-2 </t>
    </r>
    <r>
      <rPr>
        <b/>
        <i/>
        <sz val="14"/>
        <color rgb="FFFF0000"/>
        <rFont val="Arial"/>
        <family val="2"/>
        <charset val="204"/>
      </rPr>
      <t>(указать потребность на  весь год)</t>
    </r>
  </si>
  <si>
    <r>
      <t xml:space="preserve">Паста Кальцийнафт (Инкальцит)  </t>
    </r>
    <r>
      <rPr>
        <b/>
        <i/>
        <sz val="14"/>
        <color rgb="FFFF0000"/>
        <rFont val="Arial"/>
        <family val="2"/>
        <charset val="204"/>
      </rPr>
      <t>(указать потребность на весь год)</t>
    </r>
  </si>
  <si>
    <r>
      <t xml:space="preserve"> шнур х/б диаметром 6 мм </t>
    </r>
    <r>
      <rPr>
        <sz val="14"/>
        <color theme="7"/>
        <rFont val="Arial Narrow"/>
        <family val="2"/>
        <charset val="204"/>
      </rPr>
      <t xml:space="preserve">и х/л диаметром  6-7 мм  </t>
    </r>
    <r>
      <rPr>
        <sz val="14"/>
        <color rgb="FF7030A0"/>
        <rFont val="Arial Narrow"/>
        <family val="2"/>
        <charset val="204"/>
      </rPr>
      <t>ТУ 8122-071-00327592-2013</t>
    </r>
  </si>
  <si>
    <r>
      <t xml:space="preserve">ГОСТ 3282-74. Должна поставляться в мотках массой 1000кг, габаритные размеры мотка: наружный диаметр 75 см, внутренний диаметр 40 см, высота 50 см. Не допускается коррозия, следы ржавчины на проволоке. </t>
    </r>
    <r>
      <rPr>
        <sz val="14"/>
        <color theme="9" tint="-0.249977111117893"/>
        <rFont val="Arial Narrow"/>
        <family val="2"/>
        <charset val="204"/>
      </rPr>
      <t>Намотка проволоки должна производиться правильными рядами без перепутывания витков и обеспечивать свободное сматывание проволоки с мотков. Другие виды намотки («разетта») не допускаются</t>
    </r>
  </si>
  <si>
    <r>
      <t>ГОСТ 3282-74. Должна поставляться в мотках массой 1000 кг, габаритные размеры мотка: наружный диаметр 75 см, внутренний диаметр 40 см. Не допускается коррозия, следы ржавчины на проволоке.ГОСТ 3282-74.</t>
    </r>
    <r>
      <rPr>
        <sz val="14"/>
        <color rgb="FFFF0000"/>
        <rFont val="Arial Narrow"/>
        <family val="2"/>
        <charset val="204"/>
      </rPr>
      <t xml:space="preserve"> Допускается количество остаточной смазки  не более 0,03% .  </t>
    </r>
  </si>
  <si>
    <r>
      <t xml:space="preserve">ГОСТ 3282-74. Должна поставляться в мотках массой 1000 кг, габаритные размеры мотка: наружный диаметр 75 см, внутренний диаметр 40 см. Не допускается коррозия, следы ржавчины на проволоке.ГОСТ 3282-74. Осуществлять  фиксирование проволоки в мотке не менее чем в 6-8 местах пластинкой .  </t>
    </r>
    <r>
      <rPr>
        <sz val="14"/>
        <color rgb="FFFF0000"/>
        <rFont val="Arial Narrow"/>
        <family val="2"/>
        <charset val="204"/>
      </rPr>
      <t>Наличие картонного вкладыша внутри  бухты обязательно.</t>
    </r>
  </si>
  <si>
    <r>
      <t xml:space="preserve">ГОСТ 3282-74. Должна поставляться в мотках массой 1000 кг, габаритные размеры мотка: наружный диаметр 75 см, внутренний диаметр 40 см. Не допускается коррозия, следы ржавчины на проволоке.ГОСТ 3282-74. Осуществлять  фиксирование проволоки в мотке не менее чем в 6-8 местах пластинкой. </t>
    </r>
    <r>
      <rPr>
        <sz val="14"/>
        <color rgb="FFFF0000"/>
        <rFont val="Arial Narrow"/>
        <family val="2"/>
        <charset val="204"/>
      </rPr>
      <t xml:space="preserve">Допускается количество остаточной смазки  не более 0,03%  </t>
    </r>
  </si>
  <si>
    <r>
      <t xml:space="preserve">ГОСТ 3282-74. Должна поставляться в мотках массой 1000кг, габаритные размеры мотка: наружный диаметр 75 см, внутренний диаметр 40 см, высота 50 см. Не допускается коррозия, следы ржавчины на проволоке. Возможны заказы ВП. </t>
    </r>
    <r>
      <rPr>
        <sz val="14"/>
        <color theme="9" tint="-0.249977111117893"/>
        <rFont val="Arial Narrow"/>
        <family val="2"/>
        <charset val="204"/>
      </rPr>
      <t>Намотка проволоки должна производиться правильными рядами без перепутывания витков и обеспечивать свободное сматывание проволоки с мотков. Другие виды намотки («разетта») не допускаются</t>
    </r>
  </si>
  <si>
    <r>
      <t xml:space="preserve">ГОСТ 3282-74. Должна поставляться в мотках массой 1000 кг, габаритные размеры мотка: наружный диаметр 75 см, внутренний диаметр 40 см. Не допускается коррозия, следы ржавчины на проволоке.ГОСТ 3282-74. </t>
    </r>
    <r>
      <rPr>
        <sz val="14"/>
        <color rgb="FFFF0000"/>
        <rFont val="Arial Narrow"/>
        <family val="2"/>
        <charset val="204"/>
      </rPr>
      <t xml:space="preserve">Допускается количество остаточной смазки  не более 0,03%  </t>
    </r>
  </si>
  <si>
    <r>
      <t xml:space="preserve">Ролик деревянный ЕП3638.00.000 
</t>
    </r>
    <r>
      <rPr>
        <b/>
        <i/>
        <sz val="14"/>
        <color rgb="FFFF0000"/>
        <rFont val="Arial"/>
        <family val="2"/>
        <charset val="204"/>
      </rPr>
      <t xml:space="preserve"> (указать потребность на весь год) только СЗРТ</t>
    </r>
  </si>
  <si>
    <r>
      <t xml:space="preserve">Ящик решётчатый СП318.00.000
</t>
    </r>
    <r>
      <rPr>
        <b/>
        <i/>
        <sz val="14"/>
        <color rgb="FFFF0000"/>
        <rFont val="Arial"/>
        <family val="2"/>
        <charset val="204"/>
      </rPr>
      <t xml:space="preserve">(указать потребность на весь год)только СЗРТ
</t>
    </r>
    <r>
      <rPr>
        <b/>
        <sz val="14"/>
        <rFont val="Arial"/>
        <family val="2"/>
        <charset val="204"/>
      </rPr>
      <t xml:space="preserve">
</t>
    </r>
  </si>
  <si>
    <r>
      <t>ТУ 2123-</t>
    </r>
    <r>
      <rPr>
        <b/>
        <sz val="14"/>
        <color rgb="FF00B050"/>
        <rFont val="Arial Narrow"/>
        <family val="2"/>
        <charset val="204"/>
      </rPr>
      <t>002</t>
    </r>
    <r>
      <rPr>
        <sz val="14"/>
        <color rgb="FF00B050"/>
        <rFont val="Arial Narrow"/>
        <family val="2"/>
        <charset val="204"/>
      </rPr>
      <t>-76523628-2013 (кальцийнанафт); ТУ 2123-001-69495392-2014 (Инкальцит М);        ТУ 2123-</t>
    </r>
    <r>
      <rPr>
        <b/>
        <sz val="14"/>
        <color rgb="FF00B050"/>
        <rFont val="Arial Narrow"/>
        <family val="2"/>
        <charset val="204"/>
      </rPr>
      <t>003</t>
    </r>
    <r>
      <rPr>
        <sz val="14"/>
        <color rgb="FF00B050"/>
        <rFont val="Arial Narrow"/>
        <family val="2"/>
        <charset val="204"/>
      </rPr>
      <t>-76523628-2013 (Кальцийнафт М)</t>
    </r>
  </si>
  <si>
    <t xml:space="preserve">НЛМК "Метиз "( "Уральский завод претензионных сплавов" г. Березовский)
 ОАО "Мечел БМК" г.Белорецк,  ООО АЭМЗ, г. Абинск </t>
  </si>
  <si>
    <t xml:space="preserve">НЛМК "Метиз "( "Уральский завод претензионных сплавов" г. Березовский)
 ОАО "Мечел БМК" г.Белорецк, ООО АЭМЗ, г. Абинск </t>
  </si>
  <si>
    <r>
      <t xml:space="preserve"> длина 1050</t>
    </r>
    <r>
      <rPr>
        <sz val="14"/>
        <color rgb="FF00B050"/>
        <rFont val="Calibri"/>
        <family val="2"/>
        <charset val="204"/>
      </rPr>
      <t>± 3 мм,                  черт. ЕП3638. 00. 000-02</t>
    </r>
  </si>
  <si>
    <t xml:space="preserve"> на соответствие  ГОСТ 9970-74</t>
  </si>
  <si>
    <t xml:space="preserve">АО "Искож" г.Котовск, </t>
  </si>
  <si>
    <t>ТУ 2282-001-0030011-2000 АО "Искож" г.Котовск</t>
  </si>
  <si>
    <t>Ткань техническая суровая ТЛК-250-МА / ТЛК-250-Т/ ЕР-250/EN-250</t>
  </si>
  <si>
    <t>Ткань техническая суровая ЕЕ-160/ЕЕ-160L</t>
  </si>
  <si>
    <t>Ткань техническая суровая  ТЛК-250-Т/ЕР-250/EN-250</t>
  </si>
  <si>
    <t>Ткань техническая суровая ТЛК-315/ТЛК-300/EN-315/EN-350</t>
  </si>
  <si>
    <t>Ткань техническая суровая ТЛК-400-2 / ТЛК-400 /EN-400/ЕР-400</t>
  </si>
  <si>
    <t>шир./1,12</t>
  </si>
  <si>
    <t xml:space="preserve">Ткань техническая суровая ТЛК-200-МА / ТЛК-200 / ТЛК-200-К+/ EN-200  </t>
  </si>
  <si>
    <t xml:space="preserve">ООО "Завод смазрчных материалов" Девон"  г. Уфа </t>
  </si>
  <si>
    <t>ГОСТ 8486-86</t>
  </si>
  <si>
    <t>сертификат качества</t>
  </si>
  <si>
    <t>ГОСТ 20799-88 изм.1-5</t>
  </si>
  <si>
    <t>поставка в бочках</t>
  </si>
  <si>
    <t xml:space="preserve"> ООО «Уральский завод пластификаторов», 
 ЗАО "Совхимтех" г. Н.новгород, 
 ООО "Полимер" г. Волгоград,
 ООО «Химтрейд НН» г.Дзержинск Нижегородская обл.;                             ООО "Рошальский завод пластификаторов" г. Рошаль , Московская обл. </t>
  </si>
  <si>
    <t xml:space="preserve"> ООО «Уральский завод пластификаторов»;
 ООО «Полимер» г.Волгоград;
 ООО "Лакокраска" г. Лида, Беларусь; ООО "Рошальский завод пластификаторов" г. Рошаль , Московская обл. </t>
  </si>
  <si>
    <t xml:space="preserve"> ООО"РТИ-Комплекс" г. Щелково;
ООО "СП" Резинотехника г. Смоленск;                          "Лента"  г. Чебоксары;       "Союзтекстиль СТ"  г. Москва</t>
  </si>
  <si>
    <t xml:space="preserve"> ТУ У 17.5-20265373-034-2003 или
 ТУ 8151-004-74666405-2007 (ЛБ-80-24-5) или ТО РФ  8151-00125767369-14-2018 на ЛБ-80-24-8                                             ТУ 8151-105-00323691-2016 арт. С2686;   ЛБК-80  ТУ 13.96.17-001-68212630-2021          </t>
  </si>
  <si>
    <t xml:space="preserve">Латекс
</t>
  </si>
  <si>
    <t>Проволока стальная необработанная светлая диаметром 7,0 мм группа 2</t>
  </si>
  <si>
    <t xml:space="preserve">ТУ 0253-053-00151911-2008, ТУ 0253-025-70351853-2009, </t>
  </si>
  <si>
    <t xml:space="preserve"> Lanxess - Германия; 
 Flexsys - Бельгия;                                 SHENYANG SUNNYJOINT CHEMICALS CO., LTD - Китай;
HUANGYAN ZHEDONG RUBBER AUXILIARY IMP./EXP.CO.,LTD - Китай;
TIANJIN EAST RICHON RUBBER ADDITIVES CO.,LTD - Китай;
ZHENGZHOU DOUBLE VIGOUR CHEMICAL PRODUCT CO., LTD - Китай;     
HENAN KINGWAY CHEMICALS CO.,LTD - Китай;
Puyang Willing Chemicals CO.,LTD – Китай;                                       SHANDONG SUNSINE CHEMICAL CO.,LTD - Китай;                                       DALIAN RICHON CHEM CO., Ltd -Китай;                                                HENAN KAILUN CHEMICALS CO., LTD-Китай.
</t>
  </si>
  <si>
    <t>ОАО "Мечел БМК" г.Белорецк,  Северсталь Метиз г. Волгоград;       ОАО "ММК-МЕТИЗ" г. Магнитогорск</t>
  </si>
  <si>
    <t>кроме цинка стеарата на опудривание</t>
  </si>
  <si>
    <t>Плёнка полиэтиленовая марка Н ;кг
(ежемесячно)</t>
  </si>
  <si>
    <t>Эмульсия КЭ-10-01</t>
  </si>
  <si>
    <t>ТУ 6-02-587-75</t>
  </si>
  <si>
    <t>Строп канатный петлевой УСК1 (СКП) 4,0-6700, заплетка</t>
  </si>
  <si>
    <t>ГОСТ Р 58753-2019,  РД 10-33-93 (с изм.РД 10-231-98), ТУ 5225-005-38656097-2015, РД -10-231-98, ТУ 29.22.6-100-85026308-2010, ТУ 29.22.6-400-85026308-2017</t>
  </si>
  <si>
    <t>ГОСТ 19113-84 (высший сорт). Допускается замена канифоли на тайрон до 50% (в зимний период)</t>
  </si>
  <si>
    <t>Байпрен 210 либо аналоги (Неопрен W,WRT; Хлоропрен М-40, Хлоропрен S-40;Showa Denko W ,  Скайпрен В-10 ;Скайпрен В-31 ;Хлоропреновый каучук SN 232 ; СR232)
проводится ежемесячно (указывать кол-во на месяц)</t>
  </si>
  <si>
    <r>
      <rPr>
        <u/>
        <sz val="12"/>
        <color indexed="17"/>
        <rFont val="Arial Narrow"/>
        <family val="2"/>
        <charset val="204"/>
      </rPr>
      <t>Для импортных аналогов Наирита ДП</t>
    </r>
    <r>
      <rPr>
        <sz val="12"/>
        <color indexed="17"/>
        <rFont val="Arial Narrow"/>
        <family val="2"/>
        <charset val="204"/>
      </rPr>
      <t xml:space="preserve">: Инструкция "Каучуки импортные хлоропреновые, приемка и оценка качества" И16 405130-2003;
</t>
    </r>
    <r>
      <rPr>
        <u/>
        <sz val="12"/>
        <color indexed="17"/>
        <rFont val="Arial Narrow"/>
        <family val="2"/>
        <charset val="204"/>
      </rPr>
      <t xml:space="preserve">Для наирита ДП:
</t>
    </r>
    <r>
      <rPr>
        <sz val="12"/>
        <color indexed="17"/>
        <rFont val="Arial Narrow"/>
        <family val="2"/>
        <charset val="204"/>
      </rPr>
      <t>ТУ РА 00204145-0651-07</t>
    </r>
  </si>
  <si>
    <t>ОАО "Химпром" г. Волгоград (ГОСТ 14039-78);                                                             Новацкие Химические Заводы, г. Новаки, Словакия;                                         Polivinilchloridas PVC Vinnolit E2169 пр-ва MARGUNAS - Литва</t>
  </si>
  <si>
    <t>Продукт должен соответствовать  требованиям на диафен ФП -импортные аналоги -Инструкция И-38-40531-86</t>
  </si>
  <si>
    <t xml:space="preserve">ТУ 38. 1011290-90 (ЗВ-П);              СТО 00149765-004-2010 (ЯВ-1)        ТУ 0254-002-72843322-2021 (ВЗР-1)          </t>
  </si>
  <si>
    <r>
      <t xml:space="preserve">вн. Ø бухты 23-24 мм, нар. Ø 42-45 мм, вес не более 120 кг;                                 для ММК-МЕТИЗ допускается вн. Ø бухты 40мм, нар. Ø бухты 60мм. </t>
    </r>
    <r>
      <rPr>
        <u/>
        <sz val="14"/>
        <color rgb="FF00B050"/>
        <rFont val="Arial Narrow"/>
        <family val="2"/>
        <charset val="204"/>
      </rPr>
      <t>Обязательное предоставление сертификата с результатами  испытаний</t>
    </r>
    <r>
      <rPr>
        <sz val="14"/>
        <color rgb="FF00B050"/>
        <rFont val="Arial Narrow"/>
        <family val="2"/>
        <charset val="204"/>
      </rPr>
      <t>- для БМК .</t>
    </r>
  </si>
  <si>
    <r>
      <t xml:space="preserve">Эмульсионная смола ПВХ (E PVC-SLOVINYL E-671 или E PVC-SLOVINYL EP-701 или SLOVINYL EP- 711), </t>
    </r>
    <r>
      <rPr>
        <b/>
        <sz val="14"/>
        <color rgb="FFFF0000"/>
        <rFont val="Arial"/>
        <family val="2"/>
        <charset val="204"/>
      </rPr>
      <t>тендер ежемесячный</t>
    </r>
  </si>
  <si>
    <t xml:space="preserve"> на соответствие ГОСТ 14039-78 (на марку ПВХ-ЕП-6602-С);  марка Vinnolit   E 2169.</t>
  </si>
  <si>
    <t>ТУ 8278-010-00327592-2000                       ТУ 8288-007-25488221-2010                      ТУ 8278-054-00327586-2014                                 ТУ 8288-034-59566688-2007</t>
  </si>
  <si>
    <r>
      <t xml:space="preserve"> </t>
    </r>
    <r>
      <rPr>
        <sz val="14"/>
        <color rgb="FF7030A0"/>
        <rFont val="Arial Narrow"/>
        <family val="2"/>
        <charset val="204"/>
      </rPr>
      <t xml:space="preserve">1) </t>
    </r>
    <r>
      <rPr>
        <sz val="14"/>
        <color theme="7"/>
        <rFont val="Arial Narrow"/>
        <family val="2"/>
        <charset val="204"/>
      </rPr>
      <t xml:space="preserve">ТУ У17.5-20265373-034-2003 изм.№4
 ш.75 мм рисунок05                                              </t>
    </r>
    <r>
      <rPr>
        <sz val="14"/>
        <color rgb="FF7030A0"/>
        <rFont val="Arial Narrow"/>
        <family val="2"/>
        <charset val="204"/>
      </rPr>
      <t>2) ТУ ТО 8151-001-25767369-15-2018 ЛБК -75-3                                                                                3) ТУ 13.96.17-002-68212630-2021</t>
    </r>
  </si>
  <si>
    <t>DUSLO - Slovakia;
SHANDONG YANGGU HUATAI CHEMICAL CO.,LTD –Китай; 
Lanxess - Германия;
Flexsys - Бельгия; 
TIANJIN EAST RICHON RUBBER ADDITIVES CO.,LTD – Китай;
HUANGYAN ZHEDONG RUBBER AUXILIARY IMP./EXP.CO.,LTD - Китай;                   SHENYANG SUNNYJOINT CHEMICALS CO., LTD – Китай;                                       ZHENGZHOU DOUBLE VIGOUR      CHEMICAL PRODUCT CO., LTD – Китай;                                                WILLING NEW MATERIALS TECHNOLOGY CO.,LTD – Китай</t>
  </si>
  <si>
    <r>
      <t xml:space="preserve"> ТУ 8318-037-59566688-2007;
 ТУ 17 18-110-05-90
</t>
    </r>
    <r>
      <rPr>
        <u/>
        <sz val="14"/>
        <color rgb="FF00B050"/>
        <rFont val="Arial Narrow"/>
        <family val="2"/>
        <charset val="204"/>
      </rPr>
      <t xml:space="preserve"> Ткань Р-2К серая соответствует ТУ 17-18-110-05-90</t>
    </r>
  </si>
  <si>
    <t xml:space="preserve"> ТУ 8288-005-25488221-2007, 
 ТУ 8288-025-59566688-2006, ГОСТ 9857</t>
  </si>
  <si>
    <t xml:space="preserve"> ТУ 8288-018-59566688-2005;
 ТУ 8288-004-25488221-2007</t>
  </si>
  <si>
    <r>
      <t xml:space="preserve">Плёнка полиэтиленовая марка Н ГОСТ 10354-82 рукав 0,08х1500  </t>
    </r>
    <r>
      <rPr>
        <b/>
        <i/>
        <sz val="14"/>
        <color rgb="FFFF0000"/>
        <rFont val="Arial"/>
        <family val="2"/>
        <charset val="204"/>
      </rPr>
      <t>(указать потребность на 1 полугодие)</t>
    </r>
  </si>
  <si>
    <r>
      <t xml:space="preserve">Плёнка полиэтиленовая марка Н ГОСТ 10354-82 рукав 0,2х1500 </t>
    </r>
    <r>
      <rPr>
        <b/>
        <i/>
        <sz val="14"/>
        <color rgb="FFFF0000"/>
        <rFont val="Arial"/>
        <family val="2"/>
        <charset val="204"/>
      </rPr>
      <t>(указать потребность на 1 полугодие)</t>
    </r>
  </si>
  <si>
    <r>
      <t xml:space="preserve">Регенерат РШТ-35 или РШТН или РШТ
</t>
    </r>
    <r>
      <rPr>
        <b/>
        <i/>
        <sz val="14"/>
        <color rgb="FFFF0000"/>
        <rFont val="Arial"/>
        <family val="2"/>
        <charset val="204"/>
      </rPr>
      <t xml:space="preserve">(указать потребность </t>
    </r>
    <r>
      <rPr>
        <b/>
        <i/>
        <u/>
        <sz val="14"/>
        <color rgb="FFFF0000"/>
        <rFont val="Arial"/>
        <family val="2"/>
        <charset val="204"/>
      </rPr>
      <t>на</t>
    </r>
    <r>
      <rPr>
        <b/>
        <i/>
        <sz val="14"/>
        <color rgb="FFFF0000"/>
        <rFont val="Arial"/>
        <family val="2"/>
        <charset val="204"/>
      </rPr>
      <t xml:space="preserve">  весь 2023 год)</t>
    </r>
  </si>
  <si>
    <r>
      <t xml:space="preserve">Ящик ЯДДВП-1 с арм
</t>
    </r>
    <r>
      <rPr>
        <b/>
        <i/>
        <sz val="14"/>
        <color rgb="FFFF0000"/>
        <rFont val="Arial"/>
        <family val="2"/>
        <charset val="204"/>
      </rPr>
      <t>(указать потребность на весь год)</t>
    </r>
  </si>
  <si>
    <r>
      <t xml:space="preserve">Ящик ЯДДВП-1 без арм
</t>
    </r>
    <r>
      <rPr>
        <b/>
        <i/>
        <sz val="14"/>
        <color rgb="FFFF0000"/>
        <rFont val="Arial"/>
        <family val="2"/>
        <charset val="204"/>
      </rPr>
      <t>(указать потребность на весь год)</t>
    </r>
  </si>
  <si>
    <r>
      <t xml:space="preserve">Ящик СП 257.00.000-А
</t>
    </r>
    <r>
      <rPr>
        <b/>
        <i/>
        <sz val="14"/>
        <color rgb="FFFF0000"/>
        <rFont val="Arial"/>
        <family val="2"/>
        <charset val="204"/>
      </rPr>
      <t>(указать потребность на весь год)</t>
    </r>
  </si>
  <si>
    <r>
      <t xml:space="preserve">Ящик ЕП-140.00.000
</t>
    </r>
    <r>
      <rPr>
        <b/>
        <i/>
        <sz val="14"/>
        <color rgb="FFFF0000"/>
        <rFont val="Arial"/>
        <family val="2"/>
        <charset val="204"/>
      </rPr>
      <t>(указать потребность на весь год)</t>
    </r>
  </si>
  <si>
    <r>
      <t xml:space="preserve">Ящик деревянный СР 471.00.000 СБ 510х580х230, 
</t>
    </r>
    <r>
      <rPr>
        <b/>
        <i/>
        <sz val="14"/>
        <color rgb="FFFF0000"/>
        <rFont val="Arial"/>
        <family val="2"/>
        <charset val="204"/>
      </rPr>
      <t>(указать потребность на весь год)</t>
    </r>
    <r>
      <rPr>
        <b/>
        <sz val="14"/>
        <rFont val="Arial"/>
        <family val="2"/>
        <charset val="204"/>
      </rPr>
      <t xml:space="preserve">
</t>
    </r>
  </si>
  <si>
    <t>"Акрил " Воронеж.
Русхимпром Волгоград- марка  шинпласт..Смола нефтеполимерная марка А  ( Тплав.85-95С)--  ООО " Агросинтез" г. Кемерово. Смола нефтеполимерная "Полипласт"  производство ООО "ЮХА" г. Волгоград.  Смола углеводородная мягчитель для резиновых смесей "СМ-Пласт" производство "Современные технологии" г. Казань.</t>
  </si>
  <si>
    <t>ГОСТ 10354-82 марка Н ; Т. Сорт ВЫСШИЙ.</t>
  </si>
  <si>
    <t>ООО "Союзтекстиль-СТ"                                             ОАО "Красный Перекоп"                              ""UNIFULL", Китай "                                               "ORIENTAL", Китай                                              " WUHU", Китай                                                                "EP-BELT", Сербия"                                                                      КФТТ                                                                                    АТМ</t>
  </si>
  <si>
    <t>ТУ 2282-001-0030011-2000;
ТУ2282-001-99354619-2007</t>
  </si>
  <si>
    <t>ГОСТ 844-79 (НеоХимПром)                       ТУ 20.13.25-93957848-001-2017 (МагПро)</t>
  </si>
  <si>
    <t xml:space="preserve">QUIMICA DEL REY, S.A. DE C.V. - Мексика;
«Lehmann&amp;Voss&amp;Co.» - Страна производитель MEXICO;
ООО «НеоХимПром» г.Челябинск;             Оксид магния МагПро 150 пр-во ООО «Вязьма-Брусит»
</t>
  </si>
  <si>
    <t xml:space="preserve"> ОАО «Оргсинтез» г.Нижний Новгород;
 ООО «Оргхим Урень» Нижегородской обл.;
 ОАО «Лесохимик» г.Борисов Беларусь;
 Тайрон до 50% пр-ва АО «Сибирский лесохимический завод» Красноярский край, г.Лесосибирск; 
MEGARA RESINS, ЕС - Греция;
ЗАО «Вологодский лесохимический завод»;                                              QUANG PHU PINE JOINT STOCK COMPANY - Вьетнам;                        ООО «Строительная техника и материалы»-Беларусь (при условии поставки по ГОСТ 19113-84)</t>
  </si>
  <si>
    <t>Тиурам Д          (перкацит TMTD; димацит TMTD; акселератор TMTD)</t>
  </si>
  <si>
    <t>ГОСТ 740-76</t>
  </si>
  <si>
    <t>Сантофлекс 6PPD (вулканокс 4020/LG; антиоксидант 6PPD; сирантокс 6PPD)</t>
  </si>
  <si>
    <t>ООО НПП «КФ» г.Волжский, Волгоградской обл. (тиурам Д);                 FLEXSYS - Бельгия (перкацит TMTD);  TAMINKO - Бельгия (димацит TMTD);   ZHENGZHOU DOUBLE VIGOUR CHEMICAL PROD-UCT CO., LTD - Китай (акселератор TMTD);            SHANDONG SUNSINE CHEMICAL CO.,LTD - Китай (акселератор TMTD)</t>
  </si>
  <si>
    <t>Ткань арт. 86099</t>
  </si>
  <si>
    <t xml:space="preserve">ТУ 8388-024-00327586-98 </t>
  </si>
  <si>
    <r>
      <t xml:space="preserve"> 1) ТУ У 17.5-20265373-034-2003 изм №4 
рисунок 2668                                              2)ТО8151-001-25767369-10-2016(ТУ8151-  001-25767369-2016 ЛБ-80-25 ;ТО 8151-001-25767369-14-2018 ЛБ-80-24-8                                                      3) ЛБ-80(ПА+ПЭ) ТУ 8151-105-00323691-2016 арт С2686 </t>
    </r>
    <r>
      <rPr>
        <sz val="14"/>
        <color rgb="FFFF0000"/>
        <rFont val="Arial Narrow"/>
        <family val="2"/>
        <charset val="204"/>
      </rPr>
      <t xml:space="preserve">                                                  </t>
    </r>
    <r>
      <rPr>
        <sz val="14"/>
        <color rgb="FF7030A0"/>
        <rFont val="Arial Narrow"/>
        <family val="2"/>
        <charset val="204"/>
      </rPr>
      <t xml:space="preserve"> 4) ТУ 13.96.17-002-68212630-2021</t>
    </r>
  </si>
  <si>
    <t>Луперокс Ф-40 (Perkadox 14-40)</t>
  </si>
  <si>
    <t>не закупаем</t>
  </si>
  <si>
    <r>
      <t>Плёнка полиэтиленовая марка Н; Т по  ГОСТ 10354-82 полотно 0,08х900</t>
    </r>
    <r>
      <rPr>
        <b/>
        <i/>
        <sz val="14"/>
        <color rgb="FFFF0000"/>
        <rFont val="Arial"/>
        <family val="2"/>
        <charset val="204"/>
      </rPr>
      <t xml:space="preserve"> (указать потребность на 1 полугодие)</t>
    </r>
  </si>
  <si>
    <r>
      <t xml:space="preserve">Поддон 1200х800 СНГ (с фитоконтролем)
</t>
    </r>
    <r>
      <rPr>
        <b/>
        <i/>
        <sz val="14"/>
        <color rgb="FFFF0000"/>
        <rFont val="Arial"/>
        <family val="2"/>
        <charset val="204"/>
      </rPr>
      <t>(указать потребность на весь год)</t>
    </r>
  </si>
  <si>
    <t>включен в список б/альтернативных</t>
  </si>
  <si>
    <t xml:space="preserve"> ТУ У17.5-20265373-034-2003 изм.№4
 ш.65 мм рисунок 04                                                        
ТУ 13.96.17-002-68212630-2021</t>
  </si>
  <si>
    <t xml:space="preserve">ООО "РТИ-Комплекс"                                                ООО "Союзтекстиль-СТ"                                                 </t>
  </si>
  <si>
    <t>ЗАО "Промтекстиль", г.Воронеж, 
АО "Красный Перекоп", 
НАО "Корд", 
ООО "Химтекс", 
ООО "Залесская текстильная компания"               .АО "КФТТ"</t>
  </si>
  <si>
    <t>ОАО «Нефис-Касметикс» г.Казань; 
SHANGHAI YUANTAI CHEMICAL PRODUCTS CO.,LTD  (STEARIC ACID 1840) – Китай; 
PT. NUBIKA JAYA (PALMATA 1810) – Индонезия; 
PT. DUA KUDA INDONESIA (STEARIC ACID 1860)- Индонезия;                                          Natural Oleochemicals Sdn Bhd (Stearic Acid Wilfarin SA-1865) - Малайзия;                             PT.WILMAR NABATI INDONESIA (Wilfarin RGSA-1860) -Индонезия;                       Nantong Cata Chemical Technology Co., Ltd. - Китай (STEARIC ACID 1860); Shandong Asgard Import&amp;Export Co.,Ltd – Китай</t>
  </si>
  <si>
    <t xml:space="preserve">ОАО «Новоуфимский нефтеперерабатывающий завод» г. Уфа;
ПАО  Акционерная нефтяная компания «Башнефть», «Башнефть-Новойл» Башкортостан, г.Уфа;                                       ОАО «Славнефть-Ярославнефтеоргсинтез» г. Ярославль (ЯВ-1, для общего производства, без ВП);                                                        ООО «АЛКИД» г.Волгоград (Воск защитный для переработки резин ВЗР-1);                                                               ОАО «Завод горного воска» Республика Беларусь 
</t>
  </si>
  <si>
    <t>Шебекинский меловой завод г. Шебекино Белгородской обл.;                                           ОАО «Балаковский меловой завод» г.Балаково (МТД-Б);
ООО "Эльдако" п. Селявное Воронежской обл.;
АО "Мелстром" с. Петропавловка Белгородской обл.;
ОАО «Стройматериалы» г.Белгород. ЗАО “Подгоренский ЗСМ”  Воронежская обл. (при условии соответствия требованиям НД)</t>
  </si>
  <si>
    <t xml:space="preserve">в летний период (с 15.04 по 15.10): бочки пропитанные составом исключающим прилипание,                               в зимний: завернутый в полиэтиленовую пленку и в бочку. Допускается в зимний период поставка брикетами  с перекладкой полиэтиленовой пленкой </t>
  </si>
  <si>
    <t xml:space="preserve">Полипропилен Hostalen PP Н-2450 (Хостален Н-2450) 
или аналог:
Композиция полипропилена Армлен ПП-5ЭК (натуральный). Полиом PP H 007 </t>
  </si>
  <si>
    <r>
      <t xml:space="preserve"> YONDELLBASELL,
ООО "НПП "Полипластик" г. Энгельс (для изг. Дорнов диам. 12-18 мм на линии РУБИКОН-3).  </t>
    </r>
    <r>
      <rPr>
        <sz val="14"/>
        <color rgb="FFFF0000"/>
        <rFont val="Arial Narrow"/>
        <family val="2"/>
        <charset val="204"/>
      </rPr>
      <t xml:space="preserve">С Марта 2023г в нормы расхода будет внесена марка полипропилена  PP H 007 ex  ООО "Полиом" г. Омск  PP H 007 ex   ТУ 20.16.51-001-76332549-2016. ( по результатам положительного опробования 10 тн на все диаметры)
</t>
    </r>
  </si>
  <si>
    <t xml:space="preserve">АО "Корд" г. Ярославль,  АО «Корд» г. Ярославль, </t>
  </si>
  <si>
    <t>Ткань техническая суровая ТК-200 ш.118см</t>
  </si>
  <si>
    <t xml:space="preserve">ОАО «Новоуфимский нефтеперерабатывающий завод» г. Уфа;
ПАО  Акционерная нефтяная компания «Башнефть», «Башнефть-Новойл» Башкортостан, г.Уфа;  
ОАО «Завод горного воска»( Беларусь)                       .
</t>
  </si>
  <si>
    <t>Доставка д.б. за счет поставщика, грузоподъемность -4т, длина -6,7м. При поставке Товара поставщик должен предоставить паспорт качества на Товар и декларацию соответствия с печатью Производителя</t>
  </si>
  <si>
    <t xml:space="preserve">   DALIAN SIBOND INTL TRADE CO., LTD - Китай.
ХIAMETR (R)  PMX-200 Германия, Бельгия.                       Unisil liquid PMS-200 Венгрия Unisil.                WINCA XHG 201-200  ZHEJIANG XINAN CHЕMIСAL; HOSHINE SILICON  INDUSTRY CO..LTD.</t>
  </si>
  <si>
    <t xml:space="preserve"> ОАО «Оргсинтез» г.Нижний Новгород;
 ООО «Оргхим Урень» Нижегородской обл.;
 ОАО «Лесохимик» г.Борисов Беларусь;
 Тайрон до 50% пр-ва АО «Сибирский лесохимический завод» Красноярский край, г.Лесосибирск; 
MEGARA RESINS, ЕС - Греция;
ЗАО «Вологодский лесохимический завод»;                                              QUANG PHU PINE JOINT STOCK COMPANY - Вьетнам;                        ООО «Строительная техника и материалы»-Беларусь </t>
  </si>
  <si>
    <t>ООО "Союзтекстиль-СТ"                                  Юнифул, Китай                                                      ORIENTAL, Китай                                                                  WUHU, Китай                                                                   EP-BELT, Сербия                                                          АТМ</t>
  </si>
  <si>
    <t xml:space="preserve">                          </t>
  </si>
  <si>
    <t xml:space="preserve"> ОАО "Химпромкомплекс" г. Дзержинск;
 ООО "ЧХЗ "Оксид" г. Челябинск; 
 ООО Завод "Лакокраска-Юганец" п. Юганец Нижегородск.обл.                                       ООО «ПК «Беллит» г.Саранск    </t>
  </si>
  <si>
    <t xml:space="preserve">Смола инден-кумароновая, пр-во ООО ПКФ Акрил п.Латное, Воронеж. обл;
Смола нефтеполимерная "Шинпласт", пр-во ООО "РусХимПром" г. Волгоград;                   Смола углеводородная. Мягчитель для резиновых смесей СМПласт, пр-во ООО "НПФ "Современные технологии" г.Казань;         Смола нефтеполимерная «Полипласт» пр-во ООО «ПО «Полимерные материалы» г. Волгоргад
</t>
  </si>
  <si>
    <t>LANXESS - Германия;                                  DALIAN RICHON CHEM CO.,Ltd - Китай;
 Jiangsu Sinorgchem Теchnology Co.,Ltd - Китай (в 2017 переименован в "Sennics Co., Ltd."-Китай, есть письмо);
 SHANGHAI ROKEM INTERNATIONAL CO.,LTD - Китай; 
 HUANGYAN ZHEDONG RUBBER AUXILIARY IMP./EXP.CO.,LTD - Китай;
 ZHENGZHOU DOUBLE VIGOUR CHEMICAL PRODUCT CO.,LTD - Китай;
 SHANXI XIANGYU CHEMICAL INDUSTRIAL CO.,LTD - Китай;
SHANDONG SUNSINE CHEMICAL CO.,LTD - Китай;
"Дусло"- Словакия;                                      TIANJIN EAST RICHON RUBBER ADDITIVES CO.,LTD - Китай;        Филиал ФГУП «ГосНИИОХТ» г. Новочебоксарск, по ТУ 20.59.56-301-04872702-2018</t>
  </si>
  <si>
    <t xml:space="preserve">LANXESS - Германия;                              FLEXSYS - Бельгия;                      DUSLO - Словакия;                                    KEMAI (Tianjin) Chemical Technical Co., LTD - Китай;
 Dalian RICHON CHEM CO, Ltd - Китай;
 HUNGYAN ZHEDONG RUBBER AUXILIARY IMP\EXP.CO., LTD - Китай;
A.I.L RUBBER HEMICAL PLANT - Китай;
ZHENGZHOU DOUBLE VIGOUR CHEMICAL PRODUCT CO., LTD - Китай.
SHANDONG SUNSINE CHEMICAL CO.,LTD-Китай;                                                                              Shandong Derek New Materials Co., LTD - Китай;                                       SHENYANG SUNNYJONT CHEMICALS CO., LTD -Китай;                                          HANDONG YANGGU HUATAI INTERNATIONAL CO., LTD - Китай; Филиал ФГУП «ГосНИИОХТ» г. Новочебоксарск, по ТУ 20.59.56-302-04872702-2018                                                      </t>
  </si>
  <si>
    <t xml:space="preserve">ООО «Ариэль Курсив» г.Лермонтов, Ставропольский край;
ЗАО «Ритм Б» г. Ставрополь ( для опудривания каландрованного полотна);
ООО «Ставропольский завод химических реактивов» г.Ставрополь;
ООО «Ставропольский завод стабилизаторов полимеров» г.Ставрополь ;   "BELIKE Chemikal Co.,Ltd" - Китай;
«M.L.A.INDUSTRIES»- Индия (только для резин);                                                                НПО «Химресурс» г.Рубежное Украина (только для резин);                                                 «Ravikiran Chemicals Pvt.Ltd» -Mumbai- Индия (только для резин);                                  «Nimbasia Stabilizers» -Kota- Индия (только для резин);                                                                 «PT. AsiaPalm Oleo Jaya – Индонезия, (только для резин);                                                «HEARTYCHEM CORPORA-TION» - Вьетнам: марка TC-35H-для резиновых смесей; марка TS-38 -для опудривания каландрованного полотна  </t>
  </si>
  <si>
    <t xml:space="preserve">Брус хвойный 50х150ммх6м 
150х200ммх6м
100х200ммх6м 25ммх6м  25х6м(необрезной);
</t>
  </si>
  <si>
    <t xml:space="preserve">Проволока ст.обр. оцинков. 2,0 мм </t>
  </si>
  <si>
    <t xml:space="preserve">Проволока ст.обр. оцинков. 2,5мм </t>
  </si>
  <si>
    <t>ГОСТ 10354-82 "Н", "Т" в/с, первичная                                           1200/60, 1300/80, 1500/100, 800/60, 800/50</t>
  </si>
  <si>
    <t xml:space="preserve">Sumitomo Chemical CO LTD ;
Amino Chem (HK) CO Limited ; HENAN TIANFU CHEMIKAL CO.,LTD; JIANGSU XINYU BIO -TECH CO.,LTD; Shandong Kesheng Chemistry CO.Ltd;        Hefei TNJ chemical Industry CO.,Ltd.; Sichuan LianLong Chtmical Co.,Ltd;HANGZHOU REWARD TECHOLOGY CO.,LTD;
</t>
  </si>
  <si>
    <t>LANXESS - Германия;                          DALIAN RICHON CHEM CO.,Ltd - Китай; 
KEMAI (Tianjin) Cnemical Technical Co.,Ltd - Китай;
 SHANGHAI ROKEM INTERNATIONAL CO.,LTD - Китай;
 HUANGYAN ZHEDONG RUBBER AUXILIARY IMP./EXP.CO.,LTD - Китай;
A.I.L RUBBER CHEMICAL PLANT - Китай;
 ZHENGZHOU DOUBLE VIGOUR CHEMICAL PRODUCT CO., LTD - Китай;        SHANDONG SUNSINE CHEMICAL CO.,LTD. ; HENAN KAILUN CHEMICALS CO.,</t>
  </si>
  <si>
    <t>АО "Искож" г.Котовск,  ООО ПТП Урвалтехнология</t>
  </si>
  <si>
    <t>шир.1,6</t>
  </si>
  <si>
    <t>Не заказывать ширину 75,112,см</t>
  </si>
  <si>
    <t xml:space="preserve"> ООО "РТИ-Комплекс"                                        ООО СП "Резинотехника"                                 "Лента , г.Чебоксары                                     ООО "Союзтекстиль-СТ"                                                 </t>
  </si>
  <si>
    <r>
      <t xml:space="preserve">ГОСТ 3282-74. Должна поставляться в мотках массой 1000кг, габаритные размеры мотка: наружный диаметр 75 см, внутренний диаметр 40 см, высота 50 см. Не допускается коррозия, следы ржавчины на проволоке. </t>
    </r>
    <r>
      <rPr>
        <sz val="14"/>
        <color theme="9" tint="-0.249977111117893"/>
        <rFont val="Arial Narrow"/>
        <family val="2"/>
        <charset val="204"/>
      </rPr>
      <t xml:space="preserve">Намотка проволоки должна производиться правильными рядами без перепутывания витков и обеспечивать свободное сматывание проволоки с мотков. Другие виды намотки («разетта») не допускаются. </t>
    </r>
  </si>
  <si>
    <r>
      <t xml:space="preserve">ГОСТ 3282-74. Должна поставляться в мотках массой 1000кг, габаритные размеры мотка: наружный диаметр 75 см, внутренний диаметр 40 см, высота 50 см. Не допускается коррозия, следы ржавчины на проволоке. </t>
    </r>
    <r>
      <rPr>
        <sz val="14"/>
        <color theme="9" tint="-0.249977111117893"/>
        <rFont val="Arial Narrow"/>
        <family val="2"/>
        <charset val="204"/>
      </rPr>
      <t xml:space="preserve">Намотка проволоки должна производиться правильными рядами без перепутывания витков и обеспечивать свободное сматывание проволоки с мотков. Другие виды намотки («разетта») не допускаются. </t>
    </r>
    <r>
      <rPr>
        <b/>
        <sz val="14"/>
        <color rgb="FF0070C0"/>
        <rFont val="Arial Narrow"/>
        <family val="2"/>
        <charset val="204"/>
      </rPr>
      <t>Упаковка в соответствии с ГОСТ 3282-74</t>
    </r>
  </si>
  <si>
    <t>ОАО "Химпромкомплекс" г. Дзержинск;
ООО "ЧХЗ "Оксид" г. Челябинск; 
ООО Завод "Лакокраска-Юганец" п. Юганец Нижегородск.обл.                                              ООО «Цибел» г.Шебекино, Белгородской обл.                                                                         ООО «ПК «Беллит» г.Саранск                       ООО НПП «Росцинк» г. Белгород;               ООО «Восток» г.Новосибирск                       ООО «Завод Оксид» переименован в ООО "Нижегородский Завод Белил"  Дзержинск Нижегородской обл.(при условии соответствия требованиям ГОСТ 202-84)</t>
  </si>
  <si>
    <t xml:space="preserve"> «Байер» (Bayer), переименован в "ARLANXEO" - Германия;
 «Дюпон» - США; 
 «Сёва-неопрен» - Япония; 
 «Денка-Кагау-Когё» (DENKI KAGAKU KOGYO KABUSHIKI KAISHA) - Япония; 
 CHINA BLUESTAR INTERNATIONAL CHEMICAL CO.,LTD - Китай;
 Qulity Assurance Departament Chemical Sector Showa Denco K.K.- Japan;                                    SHANXI-NAIRIT SYNTHETIC RUBBER CO.,LTD-Китай;                                                               SHANXI HUOJIA CHANGHUA SYNTHETIC RUBBER CO., LTD - Китай;                       Weifang Sundow Chemicals Co.,LTD» - Китай                              </t>
  </si>
  <si>
    <t xml:space="preserve">LANXESS - Германия;                                  DALIAN RICHON CHEM CO.,Ltd - Китай; 
KEMAI (Tianjin) Cnemical Technical Co.,Ltd - Китай;
 SHANGHAI ROKEM INTERNATIONAL CO.,LTD - Китай;
 HUANGYAN ZHEDONG RUBBER AUXILIARY IMP./EXP.CO.,LTD - Китай;
A.I.L RUBBER CHEMICAL PLANT - Китай;
 ZHENGZHOU DOUBLE VIGOUR CHEMICAL PRODUCT CO., LTD - Китай;                             SHANDONG SUNSINE CHEMICAL CO.,LTD - Китай;                               HENAN KAILUN CHEMICALS CO., LTD-Китай. </t>
  </si>
  <si>
    <t>Arkema - Италия;                                   Akzo Nobel LLC - Нидерланды;                MPI-Chemie De Bouw - Нидерланды; Nouryon Functional Chemicals B.V. - Нидерланды;                                    LANZHOU AUXILIARY AGENT PLANT CO., LTD»  – Китай (Пероксид BIPB 40-PD);                                                      Hunan FARIDA Technology Corporation LTD» – Китай (Продукт FARIDA BIPB 40B);                                               «TIANJIN ICASON TECHNOLOGY CO.,LTD» - Китай (Пероксид BIPB 40);    «RYANCHEM CORPORA-TION» - Китай .</t>
  </si>
  <si>
    <r>
      <t xml:space="preserve">Ткань ОТ-1 ш.140(или аналог: ТРЛ-2, </t>
    </r>
    <r>
      <rPr>
        <b/>
        <sz val="14"/>
        <color rgb="FFFF0000"/>
        <rFont val="Arial"/>
        <family val="2"/>
        <charset val="204"/>
      </rPr>
      <t>"МОСТ"</t>
    </r>
    <r>
      <rPr>
        <b/>
        <sz val="14"/>
        <rFont val="Arial"/>
        <family val="2"/>
        <charset val="204"/>
      </rPr>
      <t>)</t>
    </r>
  </si>
  <si>
    <r>
      <t xml:space="preserve"> ЗАО «Промтекстиль» г. Воронеж, 
 НАО «Корд» г. Ярославль, 
 АО "Красный Перекоп" г. Ярославль,   </t>
    </r>
    <r>
      <rPr>
        <sz val="14"/>
        <color rgb="FFFF0000"/>
        <rFont val="Arial Narrow"/>
        <family val="2"/>
        <charset val="204"/>
      </rPr>
      <t>ООО "Мальцевотекс " Московская обл.</t>
    </r>
  </si>
  <si>
    <r>
      <t xml:space="preserve"> ЗАО «Промтекстиль» г. Воронеж, 
 НАО«Корд» г. Ярославль, 
 АО "Красный Перекоп" г. Ярославль                           </t>
    </r>
    <r>
      <rPr>
        <sz val="14"/>
        <color rgb="FFFF0000"/>
        <rFont val="Arial Narrow"/>
        <family val="2"/>
        <charset val="204"/>
      </rPr>
      <t xml:space="preserve"> ООО "Мальцевотекс "  </t>
    </r>
  </si>
  <si>
    <r>
      <t xml:space="preserve"> ТУ 17РФ18-6776-89,
 ТУ 8378-040-00327592-2003;</t>
    </r>
    <r>
      <rPr>
        <sz val="14"/>
        <color rgb="FFFF0000"/>
        <rFont val="Arial Narrow"/>
        <family val="2"/>
        <charset val="204"/>
      </rPr>
      <t xml:space="preserve">              ТУ 8318-002-0319285-94 (ткань "МОСТ")  </t>
    </r>
  </si>
  <si>
    <t>FLEXSYS - Бельгия (сантофлекс 6PPD);                                             LANXESS - Германия (вулканокс 4020); EASTMAN CHEMICAL SWITZERLAND LLC - Швейцария (сантофлекс 6PPD); SHENYANG SUNNYJOINT CHEMICALS CO., LTD – Китай (антиоксидант 6PPD); Sennics Co., Ltd. - Китай (сирантокс 6PPD);                                                           SHANDONG SUNSINE CHEMICAL CO.,LTD-Китай;                                  TIANJIN EAST RICHON RUBBER ADDITIVES CO.,LTD - Китай;            DALIAN RICHON CHEM CO., LTD-Китай</t>
  </si>
  <si>
    <t xml:space="preserve">Шебекинский меловой завод г. Шебекино Белгородской обл.;                                           ОАО «Балаковский меловой завод» г.Балаково (МТД-Б);
ООО "Эльдако" ; АО «ЭЛЬДАКО» п. Селявное Воронежской обл.;
АО "Мелстром" с. Петропавловка Белгородской обл.;
ОАО «Стройматериалы» г.Белгород. ЗАО “Подгоренский ЗСМ”  Воронежская обл. (при условии соответствия требованиям НД);                                  ООО «Белокаменский меловой завод» Ульяновской обл.,(при условии соответствия требованиям НД);       ООО «Разумное-Траст», Белгородская обл., с. Севрюково;                                   ООО «Вольский мел» г. Энгельс, Саратововской обл.;                             </t>
  </si>
  <si>
    <t xml:space="preserve"> МТД-2 ТУ 5743-020-05346453-2008 (пр-во Шебекинский меловой завод);
 МТД-2 ТУ 5743-005-18856977-2014 и ТУ 08.11.30.110-005-18856977-2017 (пр-во Эльдако Воронежской обл.);
 МТД-2 ТУ 5743-008-051205442-96 (пр-во АО "Мелстром" Белгородская обл.);
 МТД-2 ТУ 21-020350-06-92 (пр-во ОАО "Стройматериалы" г.Белгород);              МТД-Б ТУ 5743-114-00149.289-2000 (пр-во ОАО Балаковский МЗ);                                                     МТД-2 ТУ 5743-001-22789944-2005 (пр-во ЗАО “Подгоренский ЗСМ”);                                                 МТД-2 ТУ 5743-001-25226403-2016 (пр-во ООО «Белокаменский меловой завод» Ульяновской обл.); МТД-2 ТУ 5743-001-54653514-2013 (пр-во ООО «Разумное-Траст», Белгородская обл.);                          Мел МТД ТУ 5743-001-26825910-2015 (пр-во ООО «Вольский мел» г. Энгельс, Саратововской обл.)</t>
  </si>
  <si>
    <t>поставка авто (биг-бэги)+по 40 т ежемесячно в мешках
(запросить стоимость поставки на паллетах)</t>
  </si>
  <si>
    <t>поставка авто (биг-бэги)+ 10 тонн ежемесячно в мешках</t>
  </si>
  <si>
    <t>поставка авто (биг-бэги)+по 2 т ежемесячно в мешках
(запросить стоимость поставки на паллетах)</t>
  </si>
  <si>
    <t>Проволока стальная необработанная светлая диаметром 6,0 мм группа 1</t>
  </si>
  <si>
    <t>ОАО "Химпромкомплекс" г. Дзержинск;
ООО "ЧХЗ "Оксид" г. Челябинск; 
ООО Завод "Лакокраска-Юганец" п. Юганец Нижегородск.обл.  ;                                          ООО «ПК «Беллит» г.Саранск ;                                               ООО "Завод Белхим" г. Дзержинск;                      ООО "Завод Оксид " г. Нижний Новгород.</t>
  </si>
  <si>
    <t>ОАО "Химпром" г. Волгоград (ГОСТ14039-78);                                                             Новацкие Химические Заводы, г. Новаки, Словакия;                                         Polivinilchloridas PVC Vinnolit E2169 -т MARGUNAS - Литва.. ООО " РусВинил" Нижегородская обл. марки ПВХ 367NF, ПВХ 372NF . ;</t>
  </si>
  <si>
    <t xml:space="preserve"> YONDELLBASELL,
 полипропилен РР Н007  (г. Омск),</t>
  </si>
  <si>
    <t>ООО "Фабртка Упаковки " г. Ульяновск, ООО "Агропромупак" г. Воронеж,, ООО"ТД Тайматик" ; ОО " ВАН-УПАК"; НПК "Полимергрупп"</t>
  </si>
  <si>
    <t xml:space="preserve">QUIMICA DEL REY, S.A. DE C.V. - Мексика;
«Lehmann&amp;Voss&amp;Co.» - Страна производитель MEXICO;
;ООО "; Ультра-Си" г. Асбест. Марка МагПро 150 производство ООО "Вязьма-Брусит"
</t>
  </si>
  <si>
    <t xml:space="preserve">длина рулона: 80% от партии (430+/-30) м.п, в оставшиеся 20%: -200-399 м.п-70%, -100-199 м.п. -25%, -не менее 100 м.п-5% </t>
  </si>
  <si>
    <r>
      <t xml:space="preserve">ТУ    8378-045-00327592-03                                                                </t>
    </r>
    <r>
      <rPr>
        <sz val="12"/>
        <color rgb="FFFF0000"/>
        <rFont val="Arial Narrow"/>
        <family val="2"/>
        <charset val="204"/>
      </rPr>
      <t xml:space="preserve">       </t>
    </r>
    <r>
      <rPr>
        <sz val="12"/>
        <color rgb="FF7030A0"/>
        <rFont val="Arial Narrow"/>
        <family val="2"/>
        <charset val="204"/>
      </rPr>
      <t xml:space="preserve">                          ТУ 8378-016-00320934-98                                           </t>
    </r>
  </si>
  <si>
    <r>
      <t xml:space="preserve">                                                                                         </t>
    </r>
    <r>
      <rPr>
        <sz val="12"/>
        <color rgb="FF7030A0"/>
        <rFont val="Arial Narrow"/>
        <family val="2"/>
        <charset val="204"/>
      </rPr>
      <t xml:space="preserve">ТУ 13.20.31-062-00320934-2018      </t>
    </r>
    <r>
      <rPr>
        <sz val="12"/>
        <color rgb="FFFF0000"/>
        <rFont val="Arial Narrow"/>
        <family val="2"/>
        <charset val="204"/>
      </rPr>
      <t xml:space="preserve">                                                                                           </t>
    </r>
  </si>
  <si>
    <t xml:space="preserve">ОООО "Союзтекстиль -СТ"                                                                               "ORIENTAL", Китай                                                                     EP-BELTСербия                                                                                                                              КФТТ                                                                                                                                 </t>
  </si>
  <si>
    <t xml:space="preserve">ОООО "Союзтекстиль -СТ"                                           АО "Красный Перекоп"                                        "ORIENTAL", Китай                                                                  EP-BELT, Сербия                                                                КФТТ                                                                                                         ООО "АТМ"                                                                </t>
  </si>
  <si>
    <t xml:space="preserve">   ТУ 8378-039-00320934-2007 на ТЛК-315</t>
  </si>
  <si>
    <r>
      <t xml:space="preserve">    Ту 8378-036-00302379-2002                                                                                          ТУ 8378-048-00320934-2013                                        </t>
    </r>
    <r>
      <rPr>
        <sz val="12"/>
        <color rgb="FF7030A0"/>
        <rFont val="Arial Narrow"/>
        <family val="2"/>
        <charset val="204"/>
      </rPr>
      <t xml:space="preserve">              </t>
    </r>
  </si>
  <si>
    <t>ГОСТ 18215</t>
  </si>
  <si>
    <t>КФТТ                                                                                        Красный Перекоп                                                      Союзтекстиль</t>
  </si>
  <si>
    <t>упаковка в пленку и  чехол</t>
  </si>
  <si>
    <r>
      <t xml:space="preserve"> ТУ 17 18-110-05-90 изм №1,2,3  
 ТУ 8318-037-59566688-2007 изм№1 
 ТУ 8318-063-003202379-2012                               </t>
    </r>
    <r>
      <rPr>
        <sz val="14"/>
        <color rgb="FFFF0000"/>
        <rFont val="Arial Narrow"/>
        <family val="2"/>
        <charset val="204"/>
      </rPr>
      <t xml:space="preserve">    </t>
    </r>
    <r>
      <rPr>
        <sz val="14"/>
        <color rgb="FF7030A0"/>
        <rFont val="Arial Narrow"/>
        <family val="2"/>
        <charset val="204"/>
      </rPr>
      <t xml:space="preserve">              </t>
    </r>
  </si>
  <si>
    <t xml:space="preserve"> ТУ 17РФ18-6776-89,
 ТУ 8378-040-00327592-2003                     </t>
  </si>
  <si>
    <t>В соответствии с НД (мешки бумажные или полипропиленовые с вкладышем) 
Бумажные или полипропиленовые с вкладышем мешки</t>
  </si>
  <si>
    <t>ООО НПП «КФ» г.Волжский, Волгоградской обл. (тиурам Д);                 FLEXSYS - Бельгия (перкацит TMTD);  TAMINKO - Бельгия (димацит TMTD);   ZHENGZHOU DOUBLE VIGOUR CHEMICAL PRODUCT CO., LTD - Китай (акселератор TMTD);             SHANDONG SUNSINE CHEMICAL CO.,LTD - Китай (акселератор TMTD); DALIAN RICHON CHEM CO., LTD -Китай</t>
  </si>
  <si>
    <t xml:space="preserve">Поставка осуществляется бензовозом.                     Допускается  в кубах </t>
  </si>
  <si>
    <t>Вес 1 тарного места (бочка) не более 100кг.                 Допускается в мешках бумажных, но исключить залипание (слеженность в монолит)</t>
  </si>
  <si>
    <t>не используется</t>
  </si>
  <si>
    <r>
      <t xml:space="preserve">Поддон 1200х1400 СНГ (с фитоконтролем)
</t>
    </r>
    <r>
      <rPr>
        <b/>
        <i/>
        <sz val="14"/>
        <color rgb="FFFF0000"/>
        <rFont val="Arial"/>
        <family val="2"/>
        <charset val="204"/>
      </rPr>
      <t>(указать потребность на весь год)</t>
    </r>
  </si>
  <si>
    <t>ГОСТ 7885 -86</t>
  </si>
  <si>
    <t>проведен</t>
  </si>
  <si>
    <t>по заявке</t>
  </si>
  <si>
    <r>
      <t xml:space="preserve">График проведения совместных тендеров для ОАО "КРТ" и ОАО "СЗРТ" поставка  2 </t>
    </r>
    <r>
      <rPr>
        <b/>
        <sz val="14"/>
        <color rgb="FFFF0000"/>
        <rFont val="Arial"/>
        <family val="2"/>
        <charset val="204"/>
      </rPr>
      <t xml:space="preserve">квартал 2024г. </t>
    </r>
  </si>
  <si>
    <t>проведен на весь год</t>
  </si>
  <si>
    <t>апрель</t>
  </si>
  <si>
    <t>май</t>
  </si>
  <si>
    <t>июнь</t>
  </si>
  <si>
    <t xml:space="preserve">ООО "Союзтекстиль-СТ"                                    "Юнифул", Китай                             "Ориентал",Китай                                                 "  "WUHU", Китай                                                                         КФТТ                                                                                     АТМ                               </t>
  </si>
  <si>
    <t xml:space="preserve">ООО "Союзтекстиль-СТ"                                               "Юнифул", Китай                                                                                     "  "WUHU", Китай                                                                   EP-BELT, Сербия                                                                АТМ                 </t>
  </si>
  <si>
    <t xml:space="preserve">Аpcоtex 150 VP, Индия (Нортекс)                     INNOVA-VPYT-15 , Китай                                     Pliocord VP 106S, Франция (Банг Бангсомер)       Pyratex 240, Германия(Нортекс),                                 Encord 106                                                                                        Zibo 991S ,Китай              </t>
  </si>
  <si>
    <r>
      <t xml:space="preserve">
 АО "Красный Перекоп" г. Ярославль,
 ООО «Химтекс» р.п. Игнатовка, 
  НАО "Корд"                                                                         </t>
    </r>
    <r>
      <rPr>
        <sz val="14"/>
        <color theme="7"/>
        <rFont val="Arial Narrow"/>
        <family val="2"/>
        <charset val="204"/>
      </rPr>
      <t>ООО "Промтекстиль"                                                     СЗРТ</t>
    </r>
  </si>
  <si>
    <t xml:space="preserve"> ЗАО «Промтекстиль» г. Воронеж, 
 НАО«Корд» г. Ярославль, 
 АО "Красный Перекоп" г. Ярославль, 
 ООО «Химтекс» р.п. Игнатовка                                  СЗРТ</t>
  </si>
  <si>
    <t xml:space="preserve">ООО "РТИ-Комплекс"                                        ООО СП "Резинотехника"                                    </t>
  </si>
  <si>
    <t xml:space="preserve"> -ЗГП « Кремнийполимер» Запорожье Украина;                                                          -DALIAN SIBOND INTL TRADE CO., LTD - Китай.
-ХIAMETR (R)  PMX-200 Германия, Бельгия.                       -Unisil liquid PMS-200 Венгрия Unisil.                      -WINCA XHG 201-200  ZHEJIANG XINAN CHЕMIСAL ;                                                              -DOW SILICONES CORP UK (BARRY);                -ZHEJIANG XINAN CHEMICAL INDUSTRIAL GROUP CO, LTD, Китай;                                        - ZHEJIANG WYNCA IMPORT &amp; EXPOPT CO,LTD, Китай;</t>
  </si>
  <si>
    <t>необходимо обеспечить 7-разовую ходимость на жестком дорне и 11-разовую ходимость на гибком дорне</t>
  </si>
  <si>
    <t>Ткань ОТ-1 ш.107(или аналог: ТРЛ-2, "МОСТ")</t>
  </si>
  <si>
    <t>Каучук СКИ стрейнированный</t>
  </si>
  <si>
    <t xml:space="preserve">Магния гидроксид </t>
  </si>
  <si>
    <t>гидроксид магния "Фрамитекс 05-97К1" ТУ 2133-011-40705684-2005;                                                   гидроксид магния "Экопирен 5.5 CR" ТУ 23.99.19-003-93957848-2020</t>
  </si>
  <si>
    <t>Мешки</t>
  </si>
  <si>
    <t>Производство ООО "Геоком" - фрамитекс                                                                             Производство "Вязьма-Брусит" - экопирен</t>
  </si>
  <si>
    <t>мешки</t>
  </si>
  <si>
    <r>
      <t xml:space="preserve">Графит терморасширяющий окисленный EG-250 </t>
    </r>
    <r>
      <rPr>
        <b/>
        <sz val="14"/>
        <color rgb="FFFF0000"/>
        <rFont val="Arial"/>
        <family val="2"/>
        <charset val="204"/>
      </rPr>
      <t>тендер ежемесячный исходя из потребности на месяц</t>
    </r>
  </si>
  <si>
    <r>
      <t>Графит терморасширяющий    содержание углерода min 93%        степень расширения min 250 см</t>
    </r>
    <r>
      <rPr>
        <sz val="12"/>
        <rFont val="Calibri"/>
        <family val="2"/>
        <charset val="204"/>
      </rPr>
      <t>³/г                    размер частиц 80% на 80 меш</t>
    </r>
  </si>
  <si>
    <t>Китай</t>
  </si>
  <si>
    <t xml:space="preserve">Пиломатериал обрезной хвойный
 1000-2300мм х 80-285мм х 30-50мм  .
</t>
  </si>
  <si>
    <t>Брус хвойный обработанный (50х150ммх6м 
150х200ммх6м
100х200ммх6м 100х150ммх6м 25ммх6м(необрезной)</t>
  </si>
  <si>
    <t>Пиломатериал обрезной хвойный обработанный 1000-2400мм х 80-285мм х 30-50мм  (длина х ширина х толщина)</t>
  </si>
  <si>
    <t>конк.карта</t>
  </si>
  <si>
    <t>Проволока ст.необработанная светлая d 5,0 мм гр.1</t>
  </si>
  <si>
    <t>20.03.24
19.04.24
20.05.24</t>
  </si>
  <si>
    <t xml:space="preserve">13.03.2024
</t>
  </si>
  <si>
    <r>
      <t>Резорцин технический</t>
    </r>
    <r>
      <rPr>
        <b/>
        <sz val="14"/>
        <color rgb="FFFF0000"/>
        <rFont val="Arial"/>
        <family val="2"/>
        <charset val="204"/>
      </rPr>
      <t xml:space="preserve">
</t>
    </r>
  </si>
  <si>
    <r>
      <t xml:space="preserve">Смола нефтеполимерная Шинпласт </t>
    </r>
    <r>
      <rPr>
        <b/>
        <sz val="14"/>
        <rFont val="Arial"/>
        <family val="2"/>
        <charset val="204"/>
      </rPr>
      <t xml:space="preserve">
</t>
    </r>
  </si>
  <si>
    <t xml:space="preserve">
04.04.2024
07.05.2024</t>
  </si>
  <si>
    <r>
      <rPr>
        <sz val="12"/>
        <color rgb="FFFF0000"/>
        <rFont val="Arial Narrow"/>
        <family val="2"/>
        <charset val="204"/>
      </rPr>
      <t>1</t>
    </r>
    <r>
      <rPr>
        <sz val="12"/>
        <color rgb="FF7030A0"/>
        <rFont val="Arial Narrow"/>
        <family val="2"/>
        <charset val="204"/>
      </rPr>
      <t xml:space="preserve">.ООО Абсолют,  </t>
    </r>
    <r>
      <rPr>
        <sz val="12"/>
        <color rgb="FFFF0000"/>
        <rFont val="Arial Narrow"/>
        <family val="2"/>
        <charset val="204"/>
      </rPr>
      <t>2</t>
    </r>
    <r>
      <rPr>
        <sz val="12"/>
        <color rgb="FF7030A0"/>
        <rFont val="Arial Narrow"/>
        <family val="2"/>
        <charset val="204"/>
      </rPr>
      <t xml:space="preserve">.ООО Промкомплектцентр, </t>
    </r>
    <r>
      <rPr>
        <sz val="12"/>
        <color rgb="FFFF0000"/>
        <rFont val="Arial Narrow"/>
        <family val="2"/>
        <charset val="204"/>
      </rPr>
      <t>3</t>
    </r>
    <r>
      <rPr>
        <sz val="12"/>
        <color rgb="FF7030A0"/>
        <rFont val="Arial Narrow"/>
        <family val="2"/>
        <charset val="204"/>
      </rPr>
      <t xml:space="preserve">. ООО Техномонтаж, </t>
    </r>
    <r>
      <rPr>
        <sz val="12"/>
        <color rgb="FFFF0000"/>
        <rFont val="Arial Narrow"/>
        <family val="2"/>
        <charset val="204"/>
      </rPr>
      <t>4</t>
    </r>
    <r>
      <rPr>
        <sz val="12"/>
        <color rgb="FF7030A0"/>
        <rFont val="Arial Narrow"/>
        <family val="2"/>
        <charset val="204"/>
      </rPr>
      <t xml:space="preserve">.ОООПКФ Юнион, </t>
    </r>
  </si>
  <si>
    <t>проведен на год</t>
  </si>
  <si>
    <t>проведен на 1 полугодие</t>
  </si>
  <si>
    <t xml:space="preserve">ТУ 2451-029-49740748-2015
ТУ 2451-005-60928760-16 
ТУ 20.59.59-012-06859485-2019                   ТУ 220-030-50518328-2014 </t>
  </si>
  <si>
    <t xml:space="preserve">необходимо обеспечить 7-разовую ходимость на жестком дорне, </t>
  </si>
  <si>
    <t xml:space="preserve"> ООО"РТИ-Комплекс" г. Щелково 
 ООО "СП" Резинотехника г. Смоленск, "Союзтекстиль СТ"  г. Москва.   </t>
  </si>
  <si>
    <t xml:space="preserve">ООО"РТИ-Комплекс" г. Щелково;     ООО "СП" Резинотехника г. Смоленск; ООО "Союзтекстиль СТ" г. Москва.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</si>
</sst>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4"/>
      <name val="Arial"/>
      <family val="2"/>
      <charset val="204"/>
    </font>
    <font>
      <sz val="12"/>
      <name val="Arial Narrow"/>
      <family val="2"/>
      <charset val="204"/>
    </font>
    <font>
      <sz val="12"/>
      <color indexed="17"/>
      <name val="Arial Narrow"/>
      <family val="2"/>
      <charset val="204"/>
    </font>
    <font>
      <u/>
      <sz val="12"/>
      <color indexed="17"/>
      <name val="Arial Narrow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rgb="FF7030A0"/>
      <name val="Arial Narrow"/>
      <family val="2"/>
      <charset val="204"/>
    </font>
    <font>
      <b/>
      <sz val="12"/>
      <color rgb="FF00B050"/>
      <name val="Arial Narrow"/>
      <family val="2"/>
      <charset val="204"/>
    </font>
    <font>
      <sz val="12"/>
      <color rgb="FF7030A0"/>
      <name val="Arial Narrow"/>
      <family val="2"/>
      <charset val="204"/>
    </font>
    <font>
      <sz val="12"/>
      <color rgb="FF00B050"/>
      <name val="Arial Narrow"/>
      <family val="2"/>
      <charset val="204"/>
    </font>
    <font>
      <b/>
      <sz val="14"/>
      <color rgb="FFFF0000"/>
      <name val="Arial"/>
      <family val="2"/>
      <charset val="204"/>
    </font>
    <font>
      <sz val="12"/>
      <color rgb="FFFF0000"/>
      <name val="Arial Narrow"/>
      <family val="2"/>
      <charset val="204"/>
    </font>
    <font>
      <sz val="11"/>
      <color rgb="FF00B050"/>
      <name val="Calibri"/>
      <family val="2"/>
      <charset val="204"/>
      <scheme val="minor"/>
    </font>
    <font>
      <b/>
      <sz val="14"/>
      <color rgb="FFC00000"/>
      <name val="Arial"/>
      <family val="2"/>
      <charset val="204"/>
    </font>
    <font>
      <sz val="14"/>
      <color rgb="FFFF0000"/>
      <name val="Arial"/>
      <family val="2"/>
      <charset val="204"/>
    </font>
    <font>
      <sz val="16"/>
      <name val="Calibri"/>
      <family val="2"/>
      <charset val="204"/>
      <scheme val="minor"/>
    </font>
    <font>
      <b/>
      <sz val="14"/>
      <color rgb="FF7030A0"/>
      <name val="Arial Narrow"/>
      <family val="2"/>
      <charset val="204"/>
    </font>
    <font>
      <b/>
      <sz val="14"/>
      <color rgb="FF00B050"/>
      <name val="Arial Narrow"/>
      <family val="2"/>
      <charset val="204"/>
    </font>
    <font>
      <sz val="14"/>
      <name val="Arial Narrow"/>
      <family val="2"/>
      <charset val="204"/>
    </font>
    <font>
      <sz val="14"/>
      <color rgb="FF7030A0"/>
      <name val="Arial Narrow"/>
      <family val="2"/>
      <charset val="204"/>
    </font>
    <font>
      <sz val="14"/>
      <color rgb="FF00B050"/>
      <name val="Arial Narrow"/>
      <family val="2"/>
      <charset val="204"/>
    </font>
    <font>
      <sz val="14"/>
      <color theme="7"/>
      <name val="Arial Narrow"/>
      <family val="2"/>
      <charset val="204"/>
    </font>
    <font>
      <b/>
      <i/>
      <sz val="14"/>
      <color rgb="FFFF0000"/>
      <name val="Arial"/>
      <family val="2"/>
      <charset val="204"/>
    </font>
    <font>
      <b/>
      <i/>
      <u/>
      <sz val="14"/>
      <color rgb="FFFF0000"/>
      <name val="Arial"/>
      <family val="2"/>
      <charset val="204"/>
    </font>
    <font>
      <sz val="14"/>
      <name val="Calibri"/>
      <family val="2"/>
      <charset val="204"/>
      <scheme val="minor"/>
    </font>
    <font>
      <sz val="14"/>
      <color rgb="FFFF0000"/>
      <name val="Arial Narrow"/>
      <family val="2"/>
      <charset val="204"/>
    </font>
    <font>
      <sz val="14"/>
      <color theme="9" tint="-0.249977111117893"/>
      <name val="Arial Narrow"/>
      <family val="2"/>
      <charset val="204"/>
    </font>
    <font>
      <sz val="14"/>
      <color rgb="FF00B050"/>
      <name val="Calibri"/>
      <family val="2"/>
      <charset val="204"/>
    </font>
    <font>
      <u/>
      <sz val="14"/>
      <color rgb="FF00B050"/>
      <name val="Arial Narrow"/>
      <family val="2"/>
      <charset val="204"/>
    </font>
    <font>
      <sz val="14"/>
      <name val="Batang"/>
      <family val="1"/>
      <charset val="204"/>
    </font>
    <font>
      <sz val="11"/>
      <name val="Arial Narrow"/>
      <family val="2"/>
      <charset val="204"/>
    </font>
    <font>
      <sz val="16"/>
      <color rgb="FF7030A0"/>
      <name val="Arial Narrow"/>
      <family val="2"/>
      <charset val="204"/>
    </font>
    <font>
      <sz val="10"/>
      <color rgb="FF7030A0"/>
      <name val="Arial Narrow"/>
      <family val="2"/>
      <charset val="204"/>
    </font>
    <font>
      <b/>
      <sz val="14"/>
      <color rgb="FF0070C0"/>
      <name val="Arial Narrow"/>
      <family val="2"/>
      <charset val="204"/>
    </font>
    <font>
      <sz val="8"/>
      <name val="Arial"/>
      <family val="2"/>
    </font>
    <font>
      <b/>
      <sz val="14"/>
      <color indexed="8"/>
      <name val="Arial"/>
      <family val="2"/>
      <charset val="204"/>
    </font>
    <font>
      <sz val="12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2" fillId="0" borderId="0"/>
    <xf numFmtId="0" fontId="42" fillId="0" borderId="0"/>
  </cellStyleXfs>
  <cellXfs count="172">
    <xf numFmtId="0" fontId="0" fillId="0" borderId="0" xfId="0"/>
    <xf numFmtId="0" fontId="13" fillId="0" borderId="0" xfId="0" applyFont="1" applyProtection="1">
      <protection locked="0"/>
    </xf>
    <xf numFmtId="0" fontId="1" fillId="0" borderId="0" xfId="1" applyFont="1" applyProtection="1">
      <protection locked="0"/>
    </xf>
    <xf numFmtId="0" fontId="5" fillId="0" borderId="0" xfId="1" applyFont="1" applyAlignment="1" applyProtection="1">
      <alignment vertical="center"/>
      <protection locked="0"/>
    </xf>
    <xf numFmtId="0" fontId="9" fillId="0" borderId="0" xfId="1" applyFont="1" applyFill="1" applyProtection="1">
      <protection locked="0"/>
    </xf>
    <xf numFmtId="0" fontId="6" fillId="0" borderId="0" xfId="1" applyFont="1" applyProtection="1">
      <protection locked="0"/>
    </xf>
    <xf numFmtId="0" fontId="6" fillId="0" borderId="0" xfId="1" applyFont="1" applyAlignment="1" applyProtection="1">
      <alignment horizontal="left"/>
      <protection locked="0"/>
    </xf>
    <xf numFmtId="0" fontId="13" fillId="0" borderId="0" xfId="0" applyFont="1" applyAlignment="1" applyProtection="1">
      <alignment vertical="top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4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" xfId="1" applyFont="1" applyFill="1" applyBorder="1" applyAlignment="1" applyProtection="1">
      <alignment horizontal="center" vertical="center" wrapText="1"/>
      <protection locked="0"/>
    </xf>
    <xf numFmtId="0" fontId="15" fillId="2" borderId="1" xfId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14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horizontal="left" vertical="top" wrapText="1"/>
      <protection locked="0"/>
    </xf>
    <xf numFmtId="0" fontId="17" fillId="0" borderId="3" xfId="0" applyFont="1" applyFill="1" applyBorder="1" applyAlignment="1" applyProtection="1">
      <alignment horizontal="left" vertical="top" wrapText="1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left" vertical="top" wrapText="1"/>
      <protection locked="0"/>
    </xf>
    <xf numFmtId="0" fontId="17" fillId="0" borderId="3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16" fillId="4" borderId="3" xfId="0" applyFont="1" applyFill="1" applyBorder="1" applyAlignment="1" applyProtection="1">
      <alignment horizontal="left" vertical="top" wrapText="1"/>
      <protection locked="0"/>
    </xf>
    <xf numFmtId="0" fontId="17" fillId="4" borderId="3" xfId="0" applyFont="1" applyFill="1" applyBorder="1" applyAlignment="1" applyProtection="1">
      <alignment horizontal="left" vertical="top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4" fontId="14" fillId="0" borderId="3" xfId="0" applyNumberFormat="1" applyFont="1" applyFill="1" applyBorder="1" applyAlignment="1" applyProtection="1">
      <alignment horizontal="right" vertical="center" wrapText="1"/>
    </xf>
    <xf numFmtId="4" fontId="15" fillId="0" borderId="3" xfId="0" applyNumberFormat="1" applyFont="1" applyFill="1" applyBorder="1" applyAlignment="1" applyProtection="1">
      <alignment horizontal="right" vertical="center" wrapText="1"/>
    </xf>
    <xf numFmtId="0" fontId="10" fillId="0" borderId="3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Protection="1">
      <protection locked="0"/>
    </xf>
    <xf numFmtId="4" fontId="14" fillId="2" borderId="1" xfId="0" applyNumberFormat="1" applyFont="1" applyFill="1" applyBorder="1" applyAlignment="1" applyProtection="1">
      <alignment horizontal="center" textRotation="90" wrapText="1"/>
      <protection locked="0"/>
    </xf>
    <xf numFmtId="4" fontId="15" fillId="2" borderId="1" xfId="0" applyNumberFormat="1" applyFont="1" applyFill="1" applyBorder="1" applyAlignment="1" applyProtection="1">
      <alignment horizontal="center" textRotation="90" wrapText="1"/>
      <protection locked="0"/>
    </xf>
    <xf numFmtId="4" fontId="15" fillId="0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16" fillId="0" borderId="3" xfId="0" applyFont="1" applyFill="1" applyBorder="1" applyAlignment="1" applyProtection="1">
      <alignment horizontal="left" vertical="top" wrapText="1"/>
      <protection locked="0"/>
    </xf>
    <xf numFmtId="0" fontId="17" fillId="0" borderId="3" xfId="0" applyFont="1" applyFill="1" applyBorder="1" applyAlignment="1" applyProtection="1">
      <alignment horizontal="left" vertical="top" wrapText="1"/>
      <protection locked="0"/>
    </xf>
    <xf numFmtId="4" fontId="14" fillId="0" borderId="3" xfId="0" applyNumberFormat="1" applyFont="1" applyFill="1" applyBorder="1" applyAlignment="1" applyProtection="1">
      <alignment horizontal="center" vertical="center" textRotation="90"/>
      <protection locked="0"/>
    </xf>
    <xf numFmtId="4" fontId="15" fillId="0" borderId="3" xfId="0" applyNumberFormat="1" applyFont="1" applyFill="1" applyBorder="1" applyAlignment="1" applyProtection="1">
      <alignment horizontal="center" vertical="center" textRotation="90"/>
      <protection locked="0"/>
    </xf>
    <xf numFmtId="0" fontId="16" fillId="0" borderId="3" xfId="0" applyFont="1" applyBorder="1" applyAlignment="1" applyProtection="1">
      <alignment horizontal="left" vertical="top" wrapText="1"/>
      <protection locked="0"/>
    </xf>
    <xf numFmtId="0" fontId="17" fillId="0" borderId="3" xfId="0" applyFont="1" applyBorder="1" applyAlignment="1" applyProtection="1">
      <alignment horizontal="left" vertical="top" wrapText="1"/>
      <protection locked="0"/>
    </xf>
    <xf numFmtId="0" fontId="16" fillId="4" borderId="3" xfId="0" applyFont="1" applyFill="1" applyBorder="1" applyAlignment="1" applyProtection="1">
      <alignment horizontal="left" vertical="top" wrapText="1"/>
      <protection locked="0"/>
    </xf>
    <xf numFmtId="14" fontId="16" fillId="0" borderId="3" xfId="0" applyNumberFormat="1" applyFont="1" applyFill="1" applyBorder="1" applyAlignment="1" applyProtection="1">
      <alignment horizontal="left" vertical="top" wrapText="1"/>
      <protection locked="0"/>
    </xf>
    <xf numFmtId="14" fontId="17" fillId="0" borderId="3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Protection="1"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left" vertical="top" wrapText="1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Alignment="1" applyProtection="1">
      <alignment horizontal="left" vertical="top" wrapText="1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23" fillId="0" borderId="7" xfId="0" applyFont="1" applyBorder="1" applyAlignment="1" applyProtection="1">
      <alignment horizontal="center" vertical="center"/>
      <protection locked="0"/>
    </xf>
    <xf numFmtId="0" fontId="23" fillId="0" borderId="0" xfId="0" applyFont="1" applyProtection="1">
      <protection locked="0"/>
    </xf>
    <xf numFmtId="0" fontId="23" fillId="0" borderId="4" xfId="0" applyFont="1" applyBorder="1" applyAlignment="1" applyProtection="1">
      <alignment horizontal="center" vertical="center"/>
      <protection locked="0"/>
    </xf>
    <xf numFmtId="0" fontId="23" fillId="0" borderId="0" xfId="0" applyFont="1" applyFill="1" applyProtection="1"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vertical="center"/>
      <protection locked="0"/>
    </xf>
    <xf numFmtId="0" fontId="23" fillId="0" borderId="7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left" vertical="top" wrapText="1"/>
      <protection locked="0"/>
    </xf>
    <xf numFmtId="0" fontId="5" fillId="5" borderId="2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4" fontId="25" fillId="0" borderId="3" xfId="0" applyNumberFormat="1" applyFont="1" applyFill="1" applyBorder="1" applyAlignment="1" applyProtection="1">
      <alignment horizontal="center" vertical="center" textRotation="90"/>
      <protection locked="0"/>
    </xf>
    <xf numFmtId="14" fontId="2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" xfId="0" applyFont="1" applyFill="1" applyBorder="1" applyAlignment="1" applyProtection="1">
      <alignment horizontal="left" vertical="top" wrapText="1"/>
      <protection locked="0"/>
    </xf>
    <xf numFmtId="0" fontId="28" fillId="0" borderId="2" xfId="0" applyFont="1" applyFill="1" applyBorder="1" applyAlignment="1" applyProtection="1">
      <alignment horizontal="left" vertical="top" wrapText="1"/>
      <protection locked="0"/>
    </xf>
    <xf numFmtId="0" fontId="28" fillId="0" borderId="3" xfId="0" applyFont="1" applyFill="1" applyBorder="1" applyAlignment="1" applyProtection="1">
      <alignment horizontal="left" vertical="top" wrapText="1"/>
      <protection locked="0"/>
    </xf>
    <xf numFmtId="0" fontId="5" fillId="5" borderId="3" xfId="0" applyFont="1" applyFill="1" applyBorder="1" applyAlignment="1" applyProtection="1">
      <alignment horizontal="left" vertical="top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27" fillId="0" borderId="3" xfId="0" applyFont="1" applyFill="1" applyBorder="1" applyAlignment="1" applyProtection="1">
      <alignment horizontal="left" vertical="top" wrapText="1"/>
      <protection locked="0"/>
    </xf>
    <xf numFmtId="2" fontId="28" fillId="0" borderId="3" xfId="0" applyNumberFormat="1" applyFont="1" applyFill="1" applyBorder="1" applyAlignment="1" applyProtection="1">
      <alignment horizontal="left" vertical="top" wrapText="1"/>
      <protection locked="0"/>
    </xf>
    <xf numFmtId="2" fontId="27" fillId="0" borderId="3" xfId="0" applyNumberFormat="1" applyFont="1" applyFill="1" applyBorder="1" applyAlignment="1" applyProtection="1">
      <alignment horizontal="left" vertical="top" wrapText="1"/>
      <protection locked="0"/>
    </xf>
    <xf numFmtId="0" fontId="29" fillId="0" borderId="3" xfId="0" applyFont="1" applyFill="1" applyBorder="1" applyAlignment="1" applyProtection="1">
      <alignment horizontal="left" vertical="top" wrapText="1"/>
      <protection locked="0"/>
    </xf>
    <xf numFmtId="0" fontId="5" fillId="5" borderId="10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4" fontId="25" fillId="0" borderId="10" xfId="0" applyNumberFormat="1" applyFont="1" applyFill="1" applyBorder="1" applyAlignment="1" applyProtection="1">
      <alignment horizontal="center" vertical="center" textRotation="90"/>
      <protection locked="0"/>
    </xf>
    <xf numFmtId="0" fontId="27" fillId="0" borderId="10" xfId="0" applyFont="1" applyFill="1" applyBorder="1" applyAlignment="1" applyProtection="1">
      <alignment horizontal="center" vertical="top" wrapText="1"/>
      <protection locked="0"/>
    </xf>
    <xf numFmtId="0" fontId="28" fillId="0" borderId="10" xfId="0" applyFont="1" applyFill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27" fillId="0" borderId="3" xfId="0" applyFont="1" applyBorder="1" applyAlignment="1" applyProtection="1">
      <alignment horizontal="left" vertical="top" wrapText="1"/>
      <protection locked="0"/>
    </xf>
    <xf numFmtId="0" fontId="28" fillId="0" borderId="3" xfId="0" applyFont="1" applyBorder="1" applyAlignment="1" applyProtection="1">
      <alignment horizontal="left" vertical="top" wrapText="1"/>
      <protection locked="0"/>
    </xf>
    <xf numFmtId="0" fontId="5" fillId="5" borderId="8" xfId="0" applyFont="1" applyFill="1" applyBorder="1" applyAlignment="1" applyProtection="1">
      <alignment horizontal="center" vertical="top" wrapText="1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14" fontId="26" fillId="0" borderId="3" xfId="0" applyNumberFormat="1" applyFont="1" applyFill="1" applyBorder="1" applyAlignment="1" applyProtection="1">
      <alignment vertical="center" wrapText="1"/>
      <protection locked="0"/>
    </xf>
    <xf numFmtId="14" fontId="27" fillId="0" borderId="3" xfId="0" applyNumberFormat="1" applyFont="1" applyFill="1" applyBorder="1" applyAlignment="1" applyProtection="1">
      <alignment horizontal="left" vertical="top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3" fillId="0" borderId="3" xfId="0" applyFont="1" applyFill="1" applyBorder="1" applyAlignment="1" applyProtection="1">
      <alignment horizontal="left" vertical="top" wrapText="1"/>
      <protection locked="0"/>
    </xf>
    <xf numFmtId="0" fontId="28" fillId="0" borderId="3" xfId="0" applyFont="1" applyFill="1" applyBorder="1" applyAlignment="1" applyProtection="1">
      <alignment vertical="top" wrapText="1"/>
      <protection locked="0"/>
    </xf>
    <xf numFmtId="0" fontId="28" fillId="0" borderId="3" xfId="1" applyFont="1" applyFill="1" applyBorder="1" applyAlignment="1" applyProtection="1">
      <alignment horizontal="left" vertical="top" wrapText="1"/>
      <protection locked="0"/>
    </xf>
    <xf numFmtId="4" fontId="25" fillId="0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5" borderId="3" xfId="0" applyFont="1" applyFill="1" applyBorder="1" applyAlignment="1" applyProtection="1">
      <alignment vertical="top" wrapText="1"/>
      <protection locked="0"/>
    </xf>
    <xf numFmtId="0" fontId="5" fillId="5" borderId="11" xfId="0" applyFont="1" applyFill="1" applyBorder="1" applyAlignment="1" applyProtection="1">
      <alignment vertical="top" wrapText="1"/>
      <protection locked="0"/>
    </xf>
    <xf numFmtId="14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Alignment="1" applyProtection="1">
      <alignment horizontal="left" vertical="top" wrapText="1"/>
      <protection locked="0"/>
    </xf>
    <xf numFmtId="0" fontId="19" fillId="0" borderId="3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Alignment="1" applyProtection="1">
      <alignment horizontal="left" vertical="top" wrapText="1"/>
      <protection locked="0"/>
    </xf>
    <xf numFmtId="14" fontId="9" fillId="0" borderId="3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Alignment="1" applyProtection="1">
      <alignment horizontal="left" vertical="top" wrapText="1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left" vertical="top" wrapText="1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Alignment="1" applyProtection="1">
      <alignment horizontal="left" vertical="top" wrapText="1"/>
      <protection locked="0"/>
    </xf>
    <xf numFmtId="14" fontId="3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left" vertical="top" wrapText="1"/>
      <protection locked="0"/>
    </xf>
    <xf numFmtId="14" fontId="3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left" vertical="top" wrapText="1"/>
      <protection locked="0"/>
    </xf>
    <xf numFmtId="0" fontId="23" fillId="0" borderId="4" xfId="0" applyFont="1" applyFill="1" applyBorder="1" applyAlignment="1" applyProtection="1">
      <alignment horizontal="center" vertical="center"/>
      <protection locked="0"/>
    </xf>
    <xf numFmtId="0" fontId="23" fillId="0" borderId="7" xfId="0" applyFont="1" applyFill="1" applyBorder="1" applyAlignment="1" applyProtection="1">
      <alignment horizontal="center" vertical="center"/>
      <protection locked="0"/>
    </xf>
    <xf numFmtId="0" fontId="39" fillId="0" borderId="3" xfId="0" applyFont="1" applyFill="1" applyBorder="1" applyAlignment="1" applyProtection="1">
      <alignment horizontal="left" vertical="top" wrapText="1"/>
      <protection locked="0"/>
    </xf>
    <xf numFmtId="0" fontId="40" fillId="0" borderId="3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Alignment="1" applyProtection="1">
      <alignment horizontal="left" vertical="top" wrapText="1"/>
      <protection locked="0"/>
    </xf>
    <xf numFmtId="0" fontId="15" fillId="2" borderId="12" xfId="1" applyFont="1" applyFill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left" vertical="top" wrapText="1"/>
      <protection locked="0"/>
    </xf>
    <xf numFmtId="0" fontId="17" fillId="0" borderId="13" xfId="0" applyFont="1" applyFill="1" applyBorder="1" applyAlignment="1" applyProtection="1">
      <alignment horizontal="left" vertical="top" wrapText="1"/>
      <protection locked="0"/>
    </xf>
    <xf numFmtId="0" fontId="17" fillId="4" borderId="13" xfId="0" applyFont="1" applyFill="1" applyBorder="1" applyAlignment="1" applyProtection="1">
      <alignment horizontal="left" vertical="top" wrapText="1"/>
      <protection locked="0"/>
    </xf>
    <xf numFmtId="0" fontId="20" fillId="0" borderId="13" xfId="0" applyFont="1" applyBorder="1" applyAlignment="1" applyProtection="1">
      <alignment horizontal="left"/>
      <protection locked="0"/>
    </xf>
    <xf numFmtId="14" fontId="17" fillId="0" borderId="13" xfId="0" applyNumberFormat="1" applyFont="1" applyFill="1" applyBorder="1" applyAlignment="1" applyProtection="1">
      <alignment horizontal="left" vertical="top" wrapText="1"/>
      <protection locked="0"/>
    </xf>
    <xf numFmtId="0" fontId="28" fillId="0" borderId="14" xfId="0" applyFont="1" applyFill="1" applyBorder="1" applyAlignment="1" applyProtection="1">
      <alignment horizontal="left" vertical="top" wrapText="1"/>
      <protection locked="0"/>
    </xf>
    <xf numFmtId="0" fontId="28" fillId="0" borderId="13" xfId="0" applyFont="1" applyFill="1" applyBorder="1" applyAlignment="1" applyProtection="1">
      <alignment horizontal="left" vertical="top" wrapText="1"/>
      <protection locked="0"/>
    </xf>
    <xf numFmtId="2" fontId="28" fillId="0" borderId="13" xfId="0" applyNumberFormat="1" applyFont="1" applyFill="1" applyBorder="1" applyAlignment="1" applyProtection="1">
      <alignment horizontal="left" vertical="top" wrapText="1"/>
      <protection locked="0"/>
    </xf>
    <xf numFmtId="0" fontId="28" fillId="0" borderId="15" xfId="0" applyFont="1" applyFill="1" applyBorder="1" applyAlignment="1" applyProtection="1">
      <alignment horizontal="left" vertical="top" wrapText="1"/>
      <protection locked="0"/>
    </xf>
    <xf numFmtId="0" fontId="28" fillId="0" borderId="13" xfId="0" applyFont="1" applyBorder="1" applyAlignment="1" applyProtection="1">
      <alignment horizontal="left" vertical="top" wrapText="1"/>
      <protection locked="0"/>
    </xf>
    <xf numFmtId="0" fontId="28" fillId="0" borderId="13" xfId="1" applyFont="1" applyFill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 applyProtection="1">
      <alignment vertical="top" wrapText="1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left" vertical="top" wrapText="1"/>
      <protection locked="0"/>
    </xf>
    <xf numFmtId="0" fontId="16" fillId="0" borderId="13" xfId="0" applyFont="1" applyFill="1" applyBorder="1" applyAlignment="1" applyProtection="1">
      <alignment horizontal="left" vertical="top" wrapText="1"/>
      <protection locked="0"/>
    </xf>
    <xf numFmtId="0" fontId="27" fillId="0" borderId="14" xfId="0" applyFont="1" applyFill="1" applyBorder="1" applyAlignment="1" applyProtection="1">
      <alignment horizontal="left" vertical="top" wrapText="1"/>
      <protection locked="0"/>
    </xf>
    <xf numFmtId="0" fontId="27" fillId="0" borderId="13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Alignment="1" applyProtection="1">
      <alignment horizontal="left" vertical="top" wrapText="1"/>
      <protection locked="0"/>
    </xf>
    <xf numFmtId="14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3" xfId="0" applyNumberFormat="1" applyFont="1" applyFill="1" applyBorder="1" applyAlignment="1" applyProtection="1">
      <alignment horizontal="right" vertical="center" wrapText="1"/>
    </xf>
    <xf numFmtId="4" fontId="15" fillId="0" borderId="3" xfId="0" applyNumberFormat="1" applyFont="1" applyFill="1" applyBorder="1" applyAlignment="1" applyProtection="1">
      <alignment horizontal="right" vertical="center" wrapText="1"/>
    </xf>
    <xf numFmtId="4" fontId="14" fillId="0" borderId="3" xfId="0" applyNumberFormat="1" applyFont="1" applyFill="1" applyBorder="1" applyAlignment="1" applyProtection="1">
      <alignment horizontal="center" vertical="center" textRotation="90"/>
      <protection locked="0"/>
    </xf>
    <xf numFmtId="4" fontId="25" fillId="0" borderId="3" xfId="0" applyNumberFormat="1" applyFont="1" applyFill="1" applyBorder="1" applyAlignment="1" applyProtection="1">
      <alignment horizontal="center" vertical="center" textRotation="90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Border="1" applyProtection="1"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13" fillId="0" borderId="3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43" fillId="5" borderId="3" xfId="3" applyNumberFormat="1" applyFont="1" applyFill="1" applyBorder="1" applyAlignment="1">
      <alignment vertical="top" wrapText="1"/>
    </xf>
    <xf numFmtId="0" fontId="5" fillId="3" borderId="3" xfId="0" applyFont="1" applyFill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0" fontId="5" fillId="3" borderId="3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Alignment="1" applyProtection="1">
      <alignment horizontal="left" vertical="top" wrapText="1"/>
      <protection locked="0"/>
    </xf>
    <xf numFmtId="14" fontId="13" fillId="0" borderId="3" xfId="0" applyNumberFormat="1" applyFont="1" applyBorder="1" applyProtection="1"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left" vertical="top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vertical="center" wrapText="1"/>
      <protection locked="0"/>
    </xf>
    <xf numFmtId="0" fontId="4" fillId="2" borderId="1" xfId="1" applyFont="1" applyFill="1" applyBorder="1" applyAlignment="1" applyProtection="1">
      <alignment horizontal="center" vertical="center" textRotation="90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4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horizontal="left" vertical="center" wrapText="1"/>
      <protection locked="0"/>
    </xf>
    <xf numFmtId="0" fontId="7" fillId="2" borderId="5" xfId="1" applyFont="1" applyFill="1" applyBorder="1" applyAlignment="1" applyProtection="1">
      <alignment horizontal="center" vertical="center" wrapText="1"/>
      <protection locked="0"/>
    </xf>
    <xf numFmtId="0" fontId="7" fillId="2" borderId="6" xfId="1" applyFont="1" applyFill="1" applyBorder="1" applyAlignment="1" applyProtection="1">
      <alignment horizontal="center" vertical="center" wrapText="1"/>
      <protection locked="0"/>
    </xf>
    <xf numFmtId="1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9" fillId="0" borderId="2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_Лист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E130"/>
  <sheetViews>
    <sheetView tabSelected="1" zoomScale="60" zoomScaleNormal="60" workbookViewId="0">
      <pane xSplit="2" ySplit="5" topLeftCell="G6" activePane="bottomRight" state="frozen"/>
      <selection pane="topRight" activeCell="C1" sqref="C1"/>
      <selection pane="bottomLeft" activeCell="A6" sqref="A6"/>
      <selection pane="bottomRight" activeCell="Q123" sqref="Q123"/>
    </sheetView>
  </sheetViews>
  <sheetFormatPr defaultColWidth="9.140625" defaultRowHeight="15.75" x14ac:dyDescent="0.25"/>
  <cols>
    <col min="1" max="1" width="5.5703125" style="1" customWidth="1"/>
    <col min="2" max="2" width="30.5703125" style="24" customWidth="1"/>
    <col min="3" max="3" width="6.5703125" style="1" customWidth="1"/>
    <col min="4" max="4" width="17" style="25" customWidth="1"/>
    <col min="5" max="5" width="5.140625" style="25" customWidth="1"/>
    <col min="6" max="7" width="3.5703125" style="25" customWidth="1"/>
    <col min="8" max="8" width="14.5703125" style="25" customWidth="1"/>
    <col min="9" max="9" width="4.5703125" style="43" customWidth="1"/>
    <col min="10" max="11" width="3.5703125" style="43" customWidth="1"/>
    <col min="12" max="12" width="16.5703125" style="1" customWidth="1"/>
    <col min="13" max="13" width="44.5703125" style="1" customWidth="1"/>
    <col min="14" max="14" width="37" style="1" customWidth="1"/>
    <col min="15" max="15" width="54.5703125" style="1" customWidth="1"/>
    <col min="16" max="16" width="35.42578125" style="1" customWidth="1"/>
    <col min="17" max="17" width="47.5703125" style="26" customWidth="1"/>
    <col min="18" max="18" width="40.42578125" style="26" customWidth="1"/>
    <col min="19" max="19" width="9.140625" style="1" customWidth="1"/>
    <col min="20" max="20" width="9.140625" style="1"/>
    <col min="21" max="21" width="52.42578125" style="1" customWidth="1"/>
    <col min="22" max="16384" width="9.140625" style="1"/>
  </cols>
  <sheetData>
    <row r="2" spans="1:18" x14ac:dyDescent="0.25">
      <c r="A2" s="159" t="s">
        <v>411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ht="18.75" thickBot="1" x14ac:dyDescent="0.3">
      <c r="A3" s="2"/>
      <c r="B3" s="3"/>
      <c r="C3" s="2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  <c r="Q3" s="6"/>
      <c r="R3" s="6"/>
    </row>
    <row r="4" spans="1:18" s="7" customFormat="1" ht="50.1" customHeight="1" thickBot="1" x14ac:dyDescent="0.3">
      <c r="A4" s="160" t="s">
        <v>0</v>
      </c>
      <c r="B4" s="161" t="s">
        <v>1</v>
      </c>
      <c r="C4" s="162" t="s">
        <v>2</v>
      </c>
      <c r="D4" s="163" t="s">
        <v>101</v>
      </c>
      <c r="E4" s="163"/>
      <c r="F4" s="163"/>
      <c r="G4" s="163"/>
      <c r="H4" s="164" t="s">
        <v>102</v>
      </c>
      <c r="I4" s="164"/>
      <c r="J4" s="164"/>
      <c r="K4" s="164"/>
      <c r="L4" s="167" t="s">
        <v>3</v>
      </c>
      <c r="M4" s="165" t="s">
        <v>110</v>
      </c>
      <c r="N4" s="165"/>
      <c r="O4" s="165" t="s">
        <v>4</v>
      </c>
      <c r="P4" s="165"/>
      <c r="Q4" s="166" t="s">
        <v>5</v>
      </c>
      <c r="R4" s="166"/>
    </row>
    <row r="5" spans="1:18" ht="69.95" customHeight="1" thickBot="1" x14ac:dyDescent="0.3">
      <c r="A5" s="160"/>
      <c r="B5" s="161"/>
      <c r="C5" s="162"/>
      <c r="D5" s="8" t="s">
        <v>154</v>
      </c>
      <c r="E5" s="31" t="s">
        <v>413</v>
      </c>
      <c r="F5" s="31" t="s">
        <v>414</v>
      </c>
      <c r="G5" s="31" t="s">
        <v>415</v>
      </c>
      <c r="H5" s="9" t="s">
        <v>154</v>
      </c>
      <c r="I5" s="32" t="s">
        <v>413</v>
      </c>
      <c r="J5" s="32" t="s">
        <v>414</v>
      </c>
      <c r="K5" s="32" t="s">
        <v>415</v>
      </c>
      <c r="L5" s="168"/>
      <c r="M5" s="10" t="s">
        <v>6</v>
      </c>
      <c r="N5" s="11" t="s">
        <v>7</v>
      </c>
      <c r="O5" s="10" t="s">
        <v>8</v>
      </c>
      <c r="P5" s="11" t="s">
        <v>9</v>
      </c>
      <c r="Q5" s="10" t="s">
        <v>111</v>
      </c>
      <c r="R5" s="118" t="s">
        <v>10</v>
      </c>
    </row>
    <row r="6" spans="1:18" ht="233.45" customHeight="1" x14ac:dyDescent="0.25">
      <c r="A6" s="46">
        <v>1</v>
      </c>
      <c r="B6" s="45" t="s">
        <v>17</v>
      </c>
      <c r="C6" s="16" t="s">
        <v>11</v>
      </c>
      <c r="D6" s="27">
        <f>SUM(E6:G6)</f>
        <v>120000</v>
      </c>
      <c r="E6" s="36">
        <v>40000</v>
      </c>
      <c r="F6" s="36">
        <v>40000</v>
      </c>
      <c r="G6" s="36">
        <v>40000</v>
      </c>
      <c r="H6" s="28">
        <f>SUM(I6:K6)</f>
        <v>27000</v>
      </c>
      <c r="I6" s="37">
        <v>9000</v>
      </c>
      <c r="J6" s="37">
        <v>9000</v>
      </c>
      <c r="K6" s="37">
        <v>9000</v>
      </c>
      <c r="L6" s="138" t="s">
        <v>409</v>
      </c>
      <c r="M6" s="38" t="s">
        <v>18</v>
      </c>
      <c r="N6" s="18" t="s">
        <v>88</v>
      </c>
      <c r="O6" s="17"/>
      <c r="P6" s="18" t="s">
        <v>166</v>
      </c>
      <c r="Q6" s="38" t="s">
        <v>385</v>
      </c>
      <c r="R6" s="119" t="s">
        <v>370</v>
      </c>
    </row>
    <row r="7" spans="1:18" ht="96.75" customHeight="1" x14ac:dyDescent="0.25">
      <c r="A7" s="47">
        <v>2</v>
      </c>
      <c r="B7" s="45" t="s">
        <v>19</v>
      </c>
      <c r="C7" s="19" t="s">
        <v>11</v>
      </c>
      <c r="D7" s="27">
        <f t="shared" ref="D7:D73" si="0">SUM(E7:G7)</f>
        <v>0</v>
      </c>
      <c r="E7" s="36"/>
      <c r="F7" s="36"/>
      <c r="G7" s="36"/>
      <c r="H7" s="28">
        <f t="shared" ref="H7:H73" si="1">SUM(I7:K7)</f>
        <v>1200</v>
      </c>
      <c r="I7" s="37">
        <v>400</v>
      </c>
      <c r="J7" s="37">
        <v>400</v>
      </c>
      <c r="K7" s="37">
        <v>400</v>
      </c>
      <c r="L7" s="138" t="s">
        <v>409</v>
      </c>
      <c r="M7" s="17" t="s">
        <v>18</v>
      </c>
      <c r="N7" s="18" t="s">
        <v>88</v>
      </c>
      <c r="O7" s="17"/>
      <c r="P7" s="18"/>
      <c r="Q7" s="38"/>
      <c r="R7" s="119" t="s">
        <v>353</v>
      </c>
    </row>
    <row r="8" spans="1:18" ht="69.75" customHeight="1" x14ac:dyDescent="0.25">
      <c r="A8" s="46">
        <v>3</v>
      </c>
      <c r="B8" s="51" t="s">
        <v>20</v>
      </c>
      <c r="C8" s="12" t="s">
        <v>11</v>
      </c>
      <c r="D8" s="27">
        <f t="shared" si="0"/>
        <v>0</v>
      </c>
      <c r="E8" s="36"/>
      <c r="F8" s="36"/>
      <c r="G8" s="36"/>
      <c r="H8" s="28">
        <f t="shared" si="1"/>
        <v>0</v>
      </c>
      <c r="I8" s="37"/>
      <c r="J8" s="37"/>
      <c r="K8" s="37"/>
      <c r="L8" s="138"/>
      <c r="M8" s="34" t="s">
        <v>201</v>
      </c>
      <c r="N8" s="15" t="s">
        <v>21</v>
      </c>
      <c r="O8" s="14" t="s">
        <v>22</v>
      </c>
      <c r="P8" s="39" t="s">
        <v>139</v>
      </c>
      <c r="Q8" s="14" t="s">
        <v>103</v>
      </c>
      <c r="R8" s="120" t="s">
        <v>103</v>
      </c>
    </row>
    <row r="9" spans="1:18" ht="137.25" customHeight="1" x14ac:dyDescent="0.25">
      <c r="A9" s="48">
        <v>4</v>
      </c>
      <c r="B9" s="49" t="s">
        <v>23</v>
      </c>
      <c r="C9" s="12" t="s">
        <v>11</v>
      </c>
      <c r="D9" s="27">
        <f t="shared" si="0"/>
        <v>0</v>
      </c>
      <c r="E9" s="36"/>
      <c r="F9" s="36"/>
      <c r="G9" s="36"/>
      <c r="H9" s="28">
        <f t="shared" si="1"/>
        <v>4200</v>
      </c>
      <c r="I9" s="37">
        <v>1400</v>
      </c>
      <c r="J9" s="37">
        <v>1400</v>
      </c>
      <c r="K9" s="37">
        <v>1400</v>
      </c>
      <c r="L9" s="138" t="s">
        <v>409</v>
      </c>
      <c r="M9" s="14" t="s">
        <v>24</v>
      </c>
      <c r="N9" s="15" t="s">
        <v>24</v>
      </c>
      <c r="O9" s="14"/>
      <c r="P9" s="15" t="s">
        <v>25</v>
      </c>
      <c r="Q9" s="34" t="s">
        <v>349</v>
      </c>
      <c r="R9" s="120" t="s">
        <v>422</v>
      </c>
    </row>
    <row r="10" spans="1:18" ht="184.5" customHeight="1" x14ac:dyDescent="0.25">
      <c r="A10" s="47">
        <v>5</v>
      </c>
      <c r="B10" s="107" t="s">
        <v>80</v>
      </c>
      <c r="C10" s="20" t="s">
        <v>30</v>
      </c>
      <c r="D10" s="27">
        <f t="shared" si="0"/>
        <v>45000</v>
      </c>
      <c r="E10" s="36">
        <v>15000</v>
      </c>
      <c r="F10" s="36">
        <v>15000</v>
      </c>
      <c r="G10" s="36">
        <v>15000</v>
      </c>
      <c r="H10" s="28">
        <f t="shared" si="1"/>
        <v>0</v>
      </c>
      <c r="I10" s="37"/>
      <c r="J10" s="37"/>
      <c r="K10" s="37"/>
      <c r="L10" s="13">
        <v>45370</v>
      </c>
      <c r="M10" s="21" t="s">
        <v>86</v>
      </c>
      <c r="N10" s="22"/>
      <c r="O10" s="40" t="s">
        <v>390</v>
      </c>
      <c r="P10" s="22"/>
      <c r="Q10" s="40" t="s">
        <v>338</v>
      </c>
      <c r="R10" s="121"/>
    </row>
    <row r="11" spans="1:18" ht="211.5" customHeight="1" x14ac:dyDescent="0.25">
      <c r="A11" s="47">
        <v>7</v>
      </c>
      <c r="B11" s="99" t="s">
        <v>273</v>
      </c>
      <c r="C11" s="12" t="s">
        <v>45</v>
      </c>
      <c r="D11" s="27">
        <f>SUM(E11:G11)</f>
        <v>45000</v>
      </c>
      <c r="E11" s="36">
        <v>15000</v>
      </c>
      <c r="F11" s="36">
        <v>15000</v>
      </c>
      <c r="G11" s="36">
        <v>15000</v>
      </c>
      <c r="H11" s="28">
        <f t="shared" si="1"/>
        <v>0</v>
      </c>
      <c r="I11" s="37"/>
      <c r="J11" s="37"/>
      <c r="K11" s="37"/>
      <c r="L11" s="138" t="s">
        <v>410</v>
      </c>
      <c r="M11" s="34" t="s">
        <v>391</v>
      </c>
      <c r="N11" s="34"/>
      <c r="O11" s="34"/>
      <c r="P11" s="34"/>
      <c r="Q11" s="34" t="s">
        <v>319</v>
      </c>
      <c r="R11" s="120"/>
    </row>
    <row r="12" spans="1:18" ht="120" customHeight="1" x14ac:dyDescent="0.25">
      <c r="A12" s="46">
        <v>8</v>
      </c>
      <c r="B12" s="97" t="s">
        <v>268</v>
      </c>
      <c r="C12" s="12" t="s">
        <v>45</v>
      </c>
      <c r="D12" s="27">
        <f t="shared" si="0"/>
        <v>300000</v>
      </c>
      <c r="E12" s="36">
        <v>100000</v>
      </c>
      <c r="F12" s="141">
        <v>100000</v>
      </c>
      <c r="G12" s="141">
        <v>100000</v>
      </c>
      <c r="H12" s="28">
        <f t="shared" si="1"/>
        <v>0</v>
      </c>
      <c r="I12" s="37"/>
      <c r="J12" s="37"/>
      <c r="K12" s="37"/>
      <c r="L12" s="138" t="s">
        <v>410</v>
      </c>
      <c r="M12" s="34"/>
      <c r="N12" s="34"/>
      <c r="O12" s="34"/>
      <c r="P12" s="34"/>
      <c r="Q12" s="34" t="s">
        <v>351</v>
      </c>
      <c r="R12" s="120"/>
    </row>
    <row r="13" spans="1:18" s="30" customFormat="1" ht="126" customHeight="1" x14ac:dyDescent="0.25">
      <c r="A13" s="53">
        <v>9</v>
      </c>
      <c r="B13" s="96" t="s">
        <v>267</v>
      </c>
      <c r="C13" s="12" t="s">
        <v>45</v>
      </c>
      <c r="D13" s="27">
        <f t="shared" si="0"/>
        <v>60000</v>
      </c>
      <c r="E13" s="36">
        <v>20000</v>
      </c>
      <c r="F13" s="141">
        <v>20000</v>
      </c>
      <c r="G13" s="141">
        <v>20000</v>
      </c>
      <c r="H13" s="28">
        <f t="shared" si="1"/>
        <v>0</v>
      </c>
      <c r="I13" s="37"/>
      <c r="J13" s="37"/>
      <c r="K13" s="37"/>
      <c r="L13" s="138" t="s">
        <v>410</v>
      </c>
      <c r="M13" s="98"/>
      <c r="N13" s="98"/>
      <c r="O13" s="98"/>
      <c r="P13" s="98"/>
      <c r="Q13" s="34" t="s">
        <v>417</v>
      </c>
      <c r="R13" s="120"/>
    </row>
    <row r="14" spans="1:18" ht="130.5" customHeight="1" x14ac:dyDescent="0.25">
      <c r="A14" s="47">
        <v>9</v>
      </c>
      <c r="B14" s="97" t="s">
        <v>269</v>
      </c>
      <c r="C14" s="12" t="s">
        <v>45</v>
      </c>
      <c r="D14" s="27">
        <f t="shared" si="0"/>
        <v>60000</v>
      </c>
      <c r="E14" s="141">
        <v>20000</v>
      </c>
      <c r="F14" s="141">
        <v>20000</v>
      </c>
      <c r="G14" s="141">
        <v>20000</v>
      </c>
      <c r="H14" s="28">
        <f t="shared" si="1"/>
        <v>0</v>
      </c>
      <c r="I14" s="37"/>
      <c r="J14" s="37"/>
      <c r="K14" s="37"/>
      <c r="L14" s="138" t="s">
        <v>410</v>
      </c>
      <c r="M14" s="98" t="s">
        <v>392</v>
      </c>
      <c r="N14" s="98"/>
      <c r="O14" s="98"/>
      <c r="P14" s="98"/>
      <c r="Q14" s="34" t="s">
        <v>416</v>
      </c>
      <c r="R14" s="120"/>
    </row>
    <row r="15" spans="1:18" ht="96" customHeight="1" x14ac:dyDescent="0.25">
      <c r="A15" s="47">
        <v>11</v>
      </c>
      <c r="B15" s="97" t="s">
        <v>270</v>
      </c>
      <c r="C15" s="12" t="s">
        <v>45</v>
      </c>
      <c r="D15" s="27">
        <f t="shared" si="0"/>
        <v>75000</v>
      </c>
      <c r="E15" s="36">
        <v>25000</v>
      </c>
      <c r="F15" s="141">
        <v>25000</v>
      </c>
      <c r="G15" s="141">
        <v>25000</v>
      </c>
      <c r="H15" s="28">
        <f t="shared" si="1"/>
        <v>0</v>
      </c>
      <c r="I15" s="37"/>
      <c r="J15" s="37"/>
      <c r="K15" s="37"/>
      <c r="L15" s="138" t="s">
        <v>410</v>
      </c>
      <c r="M15" s="34" t="s">
        <v>395</v>
      </c>
      <c r="N15" s="98"/>
      <c r="O15" s="34" t="s">
        <v>352</v>
      </c>
      <c r="P15" s="98"/>
      <c r="Q15" s="34" t="s">
        <v>393</v>
      </c>
      <c r="R15" s="120"/>
    </row>
    <row r="16" spans="1:18" ht="216.75" customHeight="1" x14ac:dyDescent="0.25">
      <c r="A16" s="46">
        <v>12</v>
      </c>
      <c r="B16" s="97" t="s">
        <v>271</v>
      </c>
      <c r="C16" s="12" t="s">
        <v>45</v>
      </c>
      <c r="D16" s="27">
        <f t="shared" si="0"/>
        <v>90000</v>
      </c>
      <c r="E16" s="36">
        <v>30000</v>
      </c>
      <c r="F16" s="141">
        <v>30000</v>
      </c>
      <c r="G16" s="141">
        <v>30000</v>
      </c>
      <c r="H16" s="28">
        <f t="shared" si="1"/>
        <v>0</v>
      </c>
      <c r="I16" s="37"/>
      <c r="J16" s="37"/>
      <c r="K16" s="37"/>
      <c r="L16" s="138" t="s">
        <v>410</v>
      </c>
      <c r="M16" s="34" t="s">
        <v>396</v>
      </c>
      <c r="N16" s="98"/>
      <c r="O16" s="34"/>
      <c r="P16" s="98"/>
      <c r="Q16" s="34" t="s">
        <v>394</v>
      </c>
      <c r="R16" s="120"/>
    </row>
    <row r="17" spans="1:18" s="30" customFormat="1" ht="82.5" customHeight="1" x14ac:dyDescent="0.25">
      <c r="A17" s="111"/>
      <c r="B17" s="112" t="s">
        <v>346</v>
      </c>
      <c r="C17" s="12" t="s">
        <v>45</v>
      </c>
      <c r="D17" s="27">
        <f t="shared" si="0"/>
        <v>20000</v>
      </c>
      <c r="E17" s="36"/>
      <c r="F17" s="36"/>
      <c r="G17" s="141">
        <v>20000</v>
      </c>
      <c r="H17" s="28">
        <f t="shared" si="1"/>
        <v>0</v>
      </c>
      <c r="I17" s="37"/>
      <c r="J17" s="37"/>
      <c r="K17" s="37"/>
      <c r="L17" s="138" t="s">
        <v>410</v>
      </c>
      <c r="M17" s="34" t="s">
        <v>397</v>
      </c>
      <c r="N17" s="98"/>
      <c r="O17" s="34" t="s">
        <v>399</v>
      </c>
      <c r="P17" s="98"/>
      <c r="Q17" s="34" t="s">
        <v>398</v>
      </c>
      <c r="R17" s="120"/>
    </row>
    <row r="18" spans="1:18" ht="52.5" customHeight="1" x14ac:dyDescent="0.25">
      <c r="A18" s="157">
        <v>13</v>
      </c>
      <c r="B18" s="158" t="s">
        <v>83</v>
      </c>
      <c r="C18" s="12" t="s">
        <v>45</v>
      </c>
      <c r="D18" s="27">
        <f t="shared" si="0"/>
        <v>0</v>
      </c>
      <c r="E18" s="36"/>
      <c r="F18" s="36"/>
      <c r="G18" s="36"/>
      <c r="H18" s="28">
        <f t="shared" si="1"/>
        <v>0</v>
      </c>
      <c r="I18" s="37"/>
      <c r="J18" s="37"/>
      <c r="K18" s="37"/>
      <c r="L18" s="169" t="s">
        <v>409</v>
      </c>
      <c r="M18" s="115" t="s">
        <v>320</v>
      </c>
      <c r="N18" s="15"/>
      <c r="O18" s="34" t="s">
        <v>366</v>
      </c>
      <c r="P18" s="15"/>
      <c r="Q18" s="34" t="s">
        <v>112</v>
      </c>
      <c r="R18" s="120"/>
    </row>
    <row r="19" spans="1:18" ht="39.950000000000003" customHeight="1" x14ac:dyDescent="0.25">
      <c r="A19" s="156"/>
      <c r="B19" s="158"/>
      <c r="C19" s="12"/>
      <c r="D19" s="27">
        <f t="shared" si="0"/>
        <v>0</v>
      </c>
      <c r="E19" s="36"/>
      <c r="F19" s="36"/>
      <c r="G19" s="36"/>
      <c r="H19" s="28">
        <f t="shared" si="1"/>
        <v>0</v>
      </c>
      <c r="I19" s="33"/>
      <c r="J19" s="33"/>
      <c r="K19" s="33"/>
      <c r="L19" s="170"/>
      <c r="M19" s="34" t="s">
        <v>156</v>
      </c>
      <c r="N19" s="15"/>
      <c r="O19" s="34" t="s">
        <v>266</v>
      </c>
      <c r="P19" s="98"/>
      <c r="Q19" s="34" t="s">
        <v>265</v>
      </c>
      <c r="R19" s="122" t="s">
        <v>113</v>
      </c>
    </row>
    <row r="20" spans="1:18" s="30" customFormat="1" ht="39.950000000000003" customHeight="1" x14ac:dyDescent="0.25">
      <c r="A20" s="156"/>
      <c r="B20" s="158"/>
      <c r="C20" s="12"/>
      <c r="D20" s="27">
        <f t="shared" si="0"/>
        <v>0</v>
      </c>
      <c r="E20" s="36"/>
      <c r="F20" s="36"/>
      <c r="G20" s="36"/>
      <c r="H20" s="28">
        <f t="shared" si="1"/>
        <v>0</v>
      </c>
      <c r="I20" s="33"/>
      <c r="J20" s="33"/>
      <c r="K20" s="33"/>
      <c r="L20" s="170"/>
      <c r="M20" s="34" t="s">
        <v>272</v>
      </c>
      <c r="N20" s="35"/>
      <c r="O20" s="34" t="s">
        <v>266</v>
      </c>
      <c r="P20" s="98"/>
      <c r="Q20" s="34" t="s">
        <v>265</v>
      </c>
      <c r="R20" s="122"/>
    </row>
    <row r="21" spans="1:18" ht="39.950000000000003" customHeight="1" x14ac:dyDescent="0.25">
      <c r="A21" s="156"/>
      <c r="B21" s="158"/>
      <c r="C21" s="12"/>
      <c r="D21" s="27">
        <f t="shared" si="0"/>
        <v>0</v>
      </c>
      <c r="E21" s="36"/>
      <c r="F21" s="36"/>
      <c r="G21" s="36"/>
      <c r="H21" s="28">
        <f t="shared" si="1"/>
        <v>0</v>
      </c>
      <c r="I21" s="33"/>
      <c r="J21" s="33"/>
      <c r="K21" s="33"/>
      <c r="L21" s="170"/>
      <c r="M21" s="34" t="s">
        <v>157</v>
      </c>
      <c r="N21" s="15"/>
      <c r="O21" s="115" t="s">
        <v>320</v>
      </c>
      <c r="P21" s="34"/>
      <c r="Q21" s="34" t="s">
        <v>112</v>
      </c>
      <c r="R21" s="122" t="s">
        <v>87</v>
      </c>
    </row>
    <row r="22" spans="1:18" ht="39.950000000000003" customHeight="1" x14ac:dyDescent="0.25">
      <c r="A22" s="156"/>
      <c r="B22" s="158"/>
      <c r="C22" s="12"/>
      <c r="D22" s="27">
        <f t="shared" si="0"/>
        <v>0</v>
      </c>
      <c r="E22" s="36"/>
      <c r="F22" s="36"/>
      <c r="G22" s="36"/>
      <c r="H22" s="28">
        <f t="shared" si="1"/>
        <v>0</v>
      </c>
      <c r="I22" s="33"/>
      <c r="J22" s="33"/>
      <c r="K22" s="33"/>
      <c r="L22" s="170"/>
      <c r="M22" s="34" t="s">
        <v>158</v>
      </c>
      <c r="N22" s="15"/>
      <c r="O22" s="34"/>
      <c r="P22" s="34"/>
      <c r="Q22" s="34" t="s">
        <v>112</v>
      </c>
      <c r="R22" s="120"/>
    </row>
    <row r="23" spans="1:18" ht="39.950000000000003" customHeight="1" x14ac:dyDescent="0.25">
      <c r="A23" s="156"/>
      <c r="B23" s="158"/>
      <c r="C23" s="12"/>
      <c r="D23" s="27">
        <f t="shared" si="0"/>
        <v>0</v>
      </c>
      <c r="E23" s="36"/>
      <c r="F23" s="36"/>
      <c r="G23" s="36"/>
      <c r="H23" s="28">
        <f t="shared" si="1"/>
        <v>0</v>
      </c>
      <c r="I23" s="33"/>
      <c r="J23" s="33"/>
      <c r="K23" s="33"/>
      <c r="L23" s="170"/>
      <c r="M23" s="34" t="s">
        <v>159</v>
      </c>
      <c r="N23" s="15"/>
      <c r="O23" s="115" t="s">
        <v>320</v>
      </c>
      <c r="P23" s="34"/>
      <c r="Q23" s="34" t="s">
        <v>112</v>
      </c>
      <c r="R23" s="120"/>
    </row>
    <row r="24" spans="1:18" s="30" customFormat="1" ht="39.950000000000003" customHeight="1" x14ac:dyDescent="0.25">
      <c r="A24" s="156"/>
      <c r="B24" s="158"/>
      <c r="C24" s="12"/>
      <c r="D24" s="27"/>
      <c r="E24" s="36"/>
      <c r="F24" s="36"/>
      <c r="G24" s="36"/>
      <c r="H24" s="28"/>
      <c r="I24" s="33"/>
      <c r="J24" s="33"/>
      <c r="K24" s="33"/>
      <c r="L24" s="170"/>
      <c r="M24" s="34" t="s">
        <v>365</v>
      </c>
      <c r="N24" s="35"/>
      <c r="O24" s="115" t="s">
        <v>320</v>
      </c>
      <c r="P24" s="34"/>
      <c r="Q24" s="34" t="s">
        <v>112</v>
      </c>
      <c r="R24" s="120"/>
    </row>
    <row r="25" spans="1:18" ht="39.950000000000003" customHeight="1" x14ac:dyDescent="0.25">
      <c r="A25" s="156"/>
      <c r="B25" s="158"/>
      <c r="C25" s="12"/>
      <c r="D25" s="27">
        <f t="shared" si="0"/>
        <v>0</v>
      </c>
      <c r="E25" s="36"/>
      <c r="F25" s="36"/>
      <c r="G25" s="36"/>
      <c r="H25" s="28">
        <f t="shared" si="1"/>
        <v>0</v>
      </c>
      <c r="I25" s="33"/>
      <c r="J25" s="33"/>
      <c r="K25" s="33"/>
      <c r="L25" s="170"/>
      <c r="M25" s="34" t="s">
        <v>160</v>
      </c>
      <c r="N25" s="15"/>
      <c r="O25" s="115" t="s">
        <v>320</v>
      </c>
      <c r="P25" s="34"/>
      <c r="Q25" s="34" t="s">
        <v>112</v>
      </c>
      <c r="R25" s="120"/>
    </row>
    <row r="26" spans="1:18" ht="39.950000000000003" customHeight="1" x14ac:dyDescent="0.25">
      <c r="A26" s="156"/>
      <c r="B26" s="158"/>
      <c r="C26" s="12"/>
      <c r="D26" s="27">
        <f t="shared" si="0"/>
        <v>0</v>
      </c>
      <c r="E26" s="36"/>
      <c r="F26" s="36"/>
      <c r="G26" s="36"/>
      <c r="H26" s="28">
        <f t="shared" si="1"/>
        <v>0</v>
      </c>
      <c r="I26" s="33"/>
      <c r="J26" s="33"/>
      <c r="K26" s="33"/>
      <c r="L26" s="171"/>
      <c r="M26" s="34" t="s">
        <v>161</v>
      </c>
      <c r="N26" s="15"/>
      <c r="O26" s="115" t="s">
        <v>320</v>
      </c>
      <c r="P26" s="34"/>
      <c r="Q26" s="116" t="s">
        <v>364</v>
      </c>
      <c r="R26" s="120"/>
    </row>
    <row r="27" spans="1:18" ht="71.25" customHeight="1" x14ac:dyDescent="0.25">
      <c r="A27" s="46">
        <v>14</v>
      </c>
      <c r="B27" s="45" t="s">
        <v>197</v>
      </c>
      <c r="C27" s="12" t="s">
        <v>11</v>
      </c>
      <c r="D27" s="27">
        <f t="shared" si="0"/>
        <v>0</v>
      </c>
      <c r="E27" s="36"/>
      <c r="F27" s="36"/>
      <c r="G27" s="36"/>
      <c r="H27" s="28">
        <f t="shared" si="1"/>
        <v>0</v>
      </c>
      <c r="I27" s="37"/>
      <c r="J27" s="37"/>
      <c r="K27" s="37"/>
      <c r="L27" s="13"/>
      <c r="M27" s="14" t="s">
        <v>115</v>
      </c>
      <c r="N27" s="15" t="s">
        <v>115</v>
      </c>
      <c r="O27" s="14"/>
      <c r="P27" s="15"/>
      <c r="Q27" s="14" t="s">
        <v>89</v>
      </c>
      <c r="R27" s="120" t="s">
        <v>89</v>
      </c>
    </row>
    <row r="28" spans="1:18" s="30" customFormat="1" ht="251.1" customHeight="1" x14ac:dyDescent="0.25">
      <c r="A28" s="132">
        <v>15</v>
      </c>
      <c r="B28" s="133" t="s">
        <v>295</v>
      </c>
      <c r="C28" s="12" t="s">
        <v>11</v>
      </c>
      <c r="D28" s="27">
        <f>SUM(E28:G28)</f>
        <v>0</v>
      </c>
      <c r="E28" s="36"/>
      <c r="F28" s="36"/>
      <c r="G28" s="36"/>
      <c r="H28" s="28">
        <f t="shared" ref="H28:H35" si="2">SUM(I28:K28)</f>
        <v>0</v>
      </c>
      <c r="I28" s="37"/>
      <c r="J28" s="37"/>
      <c r="K28" s="37"/>
      <c r="L28" s="13" t="s">
        <v>409</v>
      </c>
      <c r="M28" s="34" t="s">
        <v>125</v>
      </c>
      <c r="N28" s="29" t="s">
        <v>296</v>
      </c>
      <c r="O28" s="34"/>
      <c r="P28" s="35"/>
      <c r="Q28" s="134" t="s">
        <v>371</v>
      </c>
      <c r="R28" s="120" t="s">
        <v>371</v>
      </c>
    </row>
    <row r="29" spans="1:18" s="30" customFormat="1" ht="258" customHeight="1" x14ac:dyDescent="0.25">
      <c r="A29" s="131">
        <v>16</v>
      </c>
      <c r="B29" s="137" t="s">
        <v>425</v>
      </c>
      <c r="C29" s="12" t="s">
        <v>11</v>
      </c>
      <c r="D29" s="27">
        <v>300000</v>
      </c>
      <c r="E29" s="36">
        <v>100000</v>
      </c>
      <c r="F29" s="36">
        <v>100000</v>
      </c>
      <c r="G29" s="36">
        <v>100000</v>
      </c>
      <c r="H29" s="28">
        <v>20000</v>
      </c>
      <c r="I29" s="37">
        <v>20000</v>
      </c>
      <c r="J29" s="37"/>
      <c r="K29" s="37"/>
      <c r="L29" s="138" t="s">
        <v>439</v>
      </c>
      <c r="M29" s="34"/>
      <c r="N29" s="35"/>
      <c r="O29" s="34"/>
      <c r="P29" s="35"/>
      <c r="Q29" s="34"/>
      <c r="R29" s="120"/>
    </row>
    <row r="30" spans="1:18" s="30" customFormat="1" ht="88.5" customHeight="1" x14ac:dyDescent="0.25">
      <c r="A30" s="132">
        <v>17</v>
      </c>
      <c r="B30" s="133" t="s">
        <v>50</v>
      </c>
      <c r="C30" s="23" t="s">
        <v>11</v>
      </c>
      <c r="D30" s="27">
        <f t="shared" ref="D30:D35" si="3">SUM(E30:G30)</f>
        <v>80000</v>
      </c>
      <c r="E30" s="36"/>
      <c r="F30" s="36">
        <v>40000</v>
      </c>
      <c r="G30" s="36">
        <v>40000</v>
      </c>
      <c r="H30" s="28">
        <f t="shared" si="2"/>
        <v>3000</v>
      </c>
      <c r="I30" s="37">
        <v>1000</v>
      </c>
      <c r="J30" s="37">
        <v>1000</v>
      </c>
      <c r="K30" s="37">
        <v>1000</v>
      </c>
      <c r="L30" s="169">
        <v>45369</v>
      </c>
      <c r="M30" s="38" t="s">
        <v>408</v>
      </c>
      <c r="N30" s="39" t="s">
        <v>51</v>
      </c>
      <c r="O30" s="38" t="s">
        <v>383</v>
      </c>
      <c r="P30" s="39" t="s">
        <v>143</v>
      </c>
      <c r="Q30" s="38" t="s">
        <v>90</v>
      </c>
      <c r="R30" s="119" t="s">
        <v>90</v>
      </c>
    </row>
    <row r="31" spans="1:18" s="30" customFormat="1" ht="87" customHeight="1" x14ac:dyDescent="0.25">
      <c r="A31" s="131">
        <v>18</v>
      </c>
      <c r="B31" s="133" t="s">
        <v>52</v>
      </c>
      <c r="C31" s="23" t="s">
        <v>11</v>
      </c>
      <c r="D31" s="27">
        <f t="shared" si="3"/>
        <v>660000</v>
      </c>
      <c r="E31" s="36">
        <v>220000</v>
      </c>
      <c r="F31" s="36">
        <v>220000</v>
      </c>
      <c r="G31" s="36">
        <v>220000</v>
      </c>
      <c r="H31" s="28">
        <f t="shared" si="2"/>
        <v>9000</v>
      </c>
      <c r="I31" s="37">
        <v>3000</v>
      </c>
      <c r="J31" s="37">
        <v>3000</v>
      </c>
      <c r="K31" s="37">
        <v>3000</v>
      </c>
      <c r="L31" s="170"/>
      <c r="M31" s="38" t="s">
        <v>408</v>
      </c>
      <c r="N31" s="39" t="s">
        <v>51</v>
      </c>
      <c r="O31" s="38" t="s">
        <v>381</v>
      </c>
      <c r="P31" s="39" t="s">
        <v>144</v>
      </c>
      <c r="Q31" s="38" t="s">
        <v>90</v>
      </c>
      <c r="R31" s="119" t="s">
        <v>90</v>
      </c>
    </row>
    <row r="32" spans="1:18" s="30" customFormat="1" ht="177" customHeight="1" x14ac:dyDescent="0.25">
      <c r="A32" s="132">
        <v>19</v>
      </c>
      <c r="B32" s="133" t="s">
        <v>53</v>
      </c>
      <c r="C32" s="23" t="s">
        <v>11</v>
      </c>
      <c r="D32" s="27">
        <f t="shared" si="3"/>
        <v>180000</v>
      </c>
      <c r="E32" s="36">
        <v>60000</v>
      </c>
      <c r="F32" s="36">
        <v>60000</v>
      </c>
      <c r="G32" s="36">
        <v>60000</v>
      </c>
      <c r="H32" s="28">
        <f t="shared" si="2"/>
        <v>540000</v>
      </c>
      <c r="I32" s="37">
        <v>180000</v>
      </c>
      <c r="J32" s="37">
        <v>180000</v>
      </c>
      <c r="K32" s="37">
        <v>180000</v>
      </c>
      <c r="L32" s="170"/>
      <c r="M32" s="38" t="s">
        <v>408</v>
      </c>
      <c r="N32" s="39" t="s">
        <v>51</v>
      </c>
      <c r="O32" s="38" t="s">
        <v>382</v>
      </c>
      <c r="P32" s="39" t="s">
        <v>202</v>
      </c>
      <c r="Q32" s="38" t="s">
        <v>90</v>
      </c>
      <c r="R32" s="119" t="s">
        <v>225</v>
      </c>
    </row>
    <row r="33" spans="1:18" s="30" customFormat="1" ht="69.95" customHeight="1" x14ac:dyDescent="0.25">
      <c r="A33" s="131">
        <v>20</v>
      </c>
      <c r="B33" s="133" t="s">
        <v>54</v>
      </c>
      <c r="C33" s="12" t="s">
        <v>11</v>
      </c>
      <c r="D33" s="27">
        <f t="shared" si="3"/>
        <v>9000</v>
      </c>
      <c r="E33" s="36">
        <v>3000</v>
      </c>
      <c r="F33" s="36">
        <v>3000</v>
      </c>
      <c r="G33" s="36">
        <v>3000</v>
      </c>
      <c r="H33" s="28">
        <f t="shared" si="2"/>
        <v>6000</v>
      </c>
      <c r="I33" s="37">
        <v>2000</v>
      </c>
      <c r="J33" s="37">
        <v>2000</v>
      </c>
      <c r="K33" s="37">
        <v>2000</v>
      </c>
      <c r="L33" s="170"/>
      <c r="M33" s="38" t="s">
        <v>408</v>
      </c>
      <c r="N33" s="42"/>
      <c r="O33" s="41"/>
      <c r="P33" s="42"/>
      <c r="Q33" s="41" t="s">
        <v>91</v>
      </c>
      <c r="R33" s="123" t="s">
        <v>146</v>
      </c>
    </row>
    <row r="34" spans="1:18" s="30" customFormat="1" ht="69.95" customHeight="1" x14ac:dyDescent="0.25">
      <c r="A34" s="132">
        <v>21</v>
      </c>
      <c r="B34" s="133" t="s">
        <v>55</v>
      </c>
      <c r="C34" s="12" t="s">
        <v>11</v>
      </c>
      <c r="D34" s="27">
        <f t="shared" si="3"/>
        <v>6000</v>
      </c>
      <c r="E34" s="36">
        <v>2000</v>
      </c>
      <c r="F34" s="36">
        <v>2000</v>
      </c>
      <c r="G34" s="36">
        <v>2000</v>
      </c>
      <c r="H34" s="28">
        <f t="shared" si="2"/>
        <v>6000</v>
      </c>
      <c r="I34" s="37">
        <v>2000</v>
      </c>
      <c r="J34" s="37">
        <v>2000</v>
      </c>
      <c r="K34" s="37">
        <v>2000</v>
      </c>
      <c r="L34" s="170"/>
      <c r="M34" s="38" t="s">
        <v>408</v>
      </c>
      <c r="N34" s="42"/>
      <c r="O34" s="41"/>
      <c r="P34" s="42"/>
      <c r="Q34" s="41" t="s">
        <v>91</v>
      </c>
      <c r="R34" s="123" t="s">
        <v>147</v>
      </c>
    </row>
    <row r="35" spans="1:18" s="30" customFormat="1" ht="69.95" customHeight="1" x14ac:dyDescent="0.25">
      <c r="A35" s="131">
        <v>22</v>
      </c>
      <c r="B35" s="133" t="s">
        <v>56</v>
      </c>
      <c r="C35" s="12" t="s">
        <v>11</v>
      </c>
      <c r="D35" s="27">
        <f t="shared" si="3"/>
        <v>180000</v>
      </c>
      <c r="E35" s="36">
        <v>60000</v>
      </c>
      <c r="F35" s="36">
        <v>60000</v>
      </c>
      <c r="G35" s="36">
        <v>60000</v>
      </c>
      <c r="H35" s="28">
        <f t="shared" si="2"/>
        <v>120000</v>
      </c>
      <c r="I35" s="37">
        <v>40000</v>
      </c>
      <c r="J35" s="37">
        <v>40000</v>
      </c>
      <c r="K35" s="37">
        <v>40000</v>
      </c>
      <c r="L35" s="171"/>
      <c r="M35" s="38" t="s">
        <v>408</v>
      </c>
      <c r="N35" s="42"/>
      <c r="O35" s="41"/>
      <c r="P35" s="42"/>
      <c r="Q35" s="41" t="s">
        <v>91</v>
      </c>
      <c r="R35" s="123" t="s">
        <v>167</v>
      </c>
    </row>
    <row r="36" spans="1:18" ht="216.75" customHeight="1" x14ac:dyDescent="0.25">
      <c r="A36" s="47">
        <v>23</v>
      </c>
      <c r="B36" s="45" t="s">
        <v>57</v>
      </c>
      <c r="C36" s="12" t="s">
        <v>11</v>
      </c>
      <c r="D36" s="27">
        <f t="shared" si="0"/>
        <v>160000</v>
      </c>
      <c r="E36" s="36">
        <v>40000</v>
      </c>
      <c r="F36" s="36">
        <v>60000</v>
      </c>
      <c r="G36" s="36">
        <v>60000</v>
      </c>
      <c r="H36" s="28">
        <f t="shared" si="1"/>
        <v>0</v>
      </c>
      <c r="I36" s="37"/>
      <c r="J36" s="37"/>
      <c r="K36" s="37"/>
      <c r="L36" s="138" t="s">
        <v>409</v>
      </c>
      <c r="M36" s="14" t="s">
        <v>93</v>
      </c>
      <c r="N36" s="15"/>
      <c r="O36" s="14" t="s">
        <v>58</v>
      </c>
      <c r="P36" s="15"/>
      <c r="Q36" s="34" t="s">
        <v>236</v>
      </c>
      <c r="R36" s="120" t="s">
        <v>92</v>
      </c>
    </row>
    <row r="37" spans="1:18" ht="177.75" customHeight="1" x14ac:dyDescent="0.25">
      <c r="A37" s="46">
        <v>24</v>
      </c>
      <c r="B37" s="45" t="s">
        <v>85</v>
      </c>
      <c r="C37" s="12" t="s">
        <v>11</v>
      </c>
      <c r="D37" s="27">
        <f t="shared" si="0"/>
        <v>0</v>
      </c>
      <c r="E37" s="36"/>
      <c r="F37" s="36"/>
      <c r="G37" s="36"/>
      <c r="H37" s="28">
        <f t="shared" si="1"/>
        <v>0</v>
      </c>
      <c r="I37" s="37"/>
      <c r="J37" s="37"/>
      <c r="K37" s="37"/>
      <c r="L37" s="138" t="s">
        <v>410</v>
      </c>
      <c r="M37" s="14" t="s">
        <v>126</v>
      </c>
      <c r="N37" s="15"/>
      <c r="O37" s="14"/>
      <c r="P37" s="15"/>
      <c r="Q37" s="34" t="s">
        <v>164</v>
      </c>
      <c r="R37" s="120" t="s">
        <v>92</v>
      </c>
    </row>
    <row r="38" spans="1:18" ht="139.5" customHeight="1" x14ac:dyDescent="0.25">
      <c r="A38" s="47">
        <v>25</v>
      </c>
      <c r="B38" s="52" t="s">
        <v>209</v>
      </c>
      <c r="C38" s="12" t="s">
        <v>11</v>
      </c>
      <c r="D38" s="27">
        <f t="shared" si="0"/>
        <v>45000</v>
      </c>
      <c r="E38" s="36">
        <v>15000</v>
      </c>
      <c r="F38" s="36">
        <v>15000</v>
      </c>
      <c r="G38" s="36">
        <v>15000</v>
      </c>
      <c r="H38" s="28">
        <f t="shared" si="1"/>
        <v>0</v>
      </c>
      <c r="I38" s="37"/>
      <c r="J38" s="37"/>
      <c r="K38" s="37"/>
      <c r="L38" s="138" t="s">
        <v>443</v>
      </c>
      <c r="M38" s="14" t="s">
        <v>114</v>
      </c>
      <c r="N38" s="15"/>
      <c r="O38" s="14"/>
      <c r="P38" s="15"/>
      <c r="Q38" s="14" t="s">
        <v>94</v>
      </c>
      <c r="R38" s="120" t="s">
        <v>92</v>
      </c>
    </row>
    <row r="39" spans="1:18" ht="60" customHeight="1" x14ac:dyDescent="0.25">
      <c r="A39" s="46">
        <v>26</v>
      </c>
      <c r="B39" s="62" t="s">
        <v>59</v>
      </c>
      <c r="C39" s="12" t="s">
        <v>11</v>
      </c>
      <c r="D39" s="27">
        <v>15000</v>
      </c>
      <c r="E39" s="36">
        <v>5000</v>
      </c>
      <c r="F39" s="36">
        <v>5000</v>
      </c>
      <c r="G39" s="36">
        <v>5000</v>
      </c>
      <c r="H39" s="28">
        <f t="shared" si="1"/>
        <v>0</v>
      </c>
      <c r="I39" s="37"/>
      <c r="J39" s="37"/>
      <c r="K39" s="37"/>
      <c r="L39" s="13">
        <v>45371</v>
      </c>
      <c r="M39" s="34" t="s">
        <v>133</v>
      </c>
      <c r="N39" s="15" t="s">
        <v>277</v>
      </c>
      <c r="O39" s="14"/>
      <c r="P39" s="15"/>
      <c r="Q39" s="14"/>
      <c r="R39" s="120" t="s">
        <v>274</v>
      </c>
    </row>
    <row r="40" spans="1:18" ht="62.25" customHeight="1" x14ac:dyDescent="0.25">
      <c r="A40" s="47">
        <v>27</v>
      </c>
      <c r="B40" s="62" t="s">
        <v>60</v>
      </c>
      <c r="C40" s="12" t="s">
        <v>11</v>
      </c>
      <c r="D40" s="27">
        <v>12000</v>
      </c>
      <c r="E40" s="36">
        <v>4000</v>
      </c>
      <c r="F40" s="36">
        <v>4000</v>
      </c>
      <c r="G40" s="36">
        <v>4000</v>
      </c>
      <c r="H40" s="28">
        <f t="shared" si="1"/>
        <v>0</v>
      </c>
      <c r="I40" s="37"/>
      <c r="J40" s="37"/>
      <c r="K40" s="37"/>
      <c r="L40" s="13">
        <v>45371</v>
      </c>
      <c r="M40" s="34" t="s">
        <v>285</v>
      </c>
      <c r="N40" s="15"/>
      <c r="O40" s="14"/>
      <c r="P40" s="15"/>
      <c r="Q40" s="14"/>
      <c r="R40" s="120"/>
    </row>
    <row r="41" spans="1:18" s="30" customFormat="1" ht="156" customHeight="1" x14ac:dyDescent="0.25">
      <c r="A41" s="105"/>
      <c r="B41" s="106" t="s">
        <v>292</v>
      </c>
      <c r="C41" s="12" t="s">
        <v>78</v>
      </c>
      <c r="D41" s="27">
        <v>300</v>
      </c>
      <c r="E41" s="36">
        <v>0</v>
      </c>
      <c r="F41" s="36">
        <v>150</v>
      </c>
      <c r="G41" s="36">
        <v>150</v>
      </c>
      <c r="H41" s="28">
        <f t="shared" si="1"/>
        <v>0</v>
      </c>
      <c r="I41" s="37"/>
      <c r="J41" s="37"/>
      <c r="K41" s="37"/>
      <c r="L41" s="138" t="s">
        <v>409</v>
      </c>
      <c r="M41" s="34" t="s">
        <v>293</v>
      </c>
      <c r="N41" s="35"/>
      <c r="O41" s="34" t="s">
        <v>348</v>
      </c>
      <c r="P41" s="35"/>
      <c r="Q41" s="34" t="s">
        <v>444</v>
      </c>
      <c r="R41" s="120"/>
    </row>
    <row r="42" spans="1:18" ht="72" customHeight="1" x14ac:dyDescent="0.25">
      <c r="A42" s="46">
        <v>28</v>
      </c>
      <c r="B42" s="102" t="s">
        <v>289</v>
      </c>
      <c r="C42" s="12" t="s">
        <v>11</v>
      </c>
      <c r="D42" s="27">
        <f t="shared" si="0"/>
        <v>0</v>
      </c>
      <c r="E42" s="36"/>
      <c r="F42" s="36"/>
      <c r="G42" s="36"/>
      <c r="H42" s="28">
        <f t="shared" si="1"/>
        <v>0</v>
      </c>
      <c r="I42" s="37"/>
      <c r="J42" s="37"/>
      <c r="K42" s="37"/>
      <c r="L42" s="138"/>
      <c r="M42" s="34" t="s">
        <v>361</v>
      </c>
      <c r="N42" s="15"/>
      <c r="O42" s="34" t="s">
        <v>227</v>
      </c>
      <c r="P42" s="35" t="s">
        <v>130</v>
      </c>
      <c r="Q42" s="41"/>
      <c r="R42" s="120"/>
    </row>
    <row r="43" spans="1:18" ht="129.75" customHeight="1" x14ac:dyDescent="0.25">
      <c r="A43" s="47">
        <v>29</v>
      </c>
      <c r="B43" s="149" t="s">
        <v>435</v>
      </c>
      <c r="C43" s="12" t="s">
        <v>61</v>
      </c>
      <c r="D43" s="27">
        <v>120</v>
      </c>
      <c r="E43" s="36">
        <v>40</v>
      </c>
      <c r="F43" s="36">
        <v>40</v>
      </c>
      <c r="G43" s="36">
        <v>40</v>
      </c>
      <c r="H43" s="28">
        <f t="shared" si="1"/>
        <v>0</v>
      </c>
      <c r="I43" s="37"/>
      <c r="J43" s="37"/>
      <c r="K43" s="37"/>
      <c r="L43" s="13">
        <v>45366</v>
      </c>
      <c r="M43" s="34" t="s">
        <v>275</v>
      </c>
      <c r="N43" s="15"/>
      <c r="O43" s="34" t="s">
        <v>358</v>
      </c>
      <c r="P43" s="15"/>
      <c r="Q43" s="14"/>
      <c r="R43" s="120"/>
    </row>
    <row r="44" spans="1:18" ht="108" x14ac:dyDescent="0.25">
      <c r="A44" s="46">
        <v>30</v>
      </c>
      <c r="B44" s="149" t="s">
        <v>436</v>
      </c>
      <c r="C44" s="12" t="s">
        <v>61</v>
      </c>
      <c r="D44" s="27">
        <v>51</v>
      </c>
      <c r="E44" s="36">
        <v>17</v>
      </c>
      <c r="F44" s="36">
        <v>17</v>
      </c>
      <c r="G44" s="36">
        <v>17</v>
      </c>
      <c r="H44" s="28">
        <f t="shared" si="1"/>
        <v>0</v>
      </c>
      <c r="I44" s="37"/>
      <c r="J44" s="37"/>
      <c r="K44" s="37"/>
      <c r="L44" s="13">
        <v>45366</v>
      </c>
      <c r="M44" s="34" t="s">
        <v>275</v>
      </c>
      <c r="N44" s="15"/>
      <c r="O44" s="34" t="s">
        <v>434</v>
      </c>
      <c r="P44" s="15"/>
      <c r="Q44" s="14"/>
      <c r="R44" s="120"/>
    </row>
    <row r="45" spans="1:18" ht="102.75" customHeight="1" x14ac:dyDescent="0.25">
      <c r="A45" s="47">
        <v>31</v>
      </c>
      <c r="B45" s="45" t="s">
        <v>196</v>
      </c>
      <c r="C45" s="12" t="s">
        <v>11</v>
      </c>
      <c r="D45" s="27">
        <f t="shared" si="0"/>
        <v>3000</v>
      </c>
      <c r="E45" s="36">
        <v>1000</v>
      </c>
      <c r="F45" s="36">
        <v>1000</v>
      </c>
      <c r="G45" s="36">
        <v>1000</v>
      </c>
      <c r="H45" s="28">
        <f t="shared" si="1"/>
        <v>0</v>
      </c>
      <c r="I45" s="37"/>
      <c r="J45" s="37"/>
      <c r="K45" s="37"/>
      <c r="L45" s="138" t="s">
        <v>440</v>
      </c>
      <c r="M45" s="14" t="s">
        <v>127</v>
      </c>
      <c r="N45" s="15"/>
      <c r="O45" s="14"/>
      <c r="P45" s="15"/>
      <c r="Q45" s="34" t="s">
        <v>237</v>
      </c>
      <c r="R45" s="120" t="s">
        <v>192</v>
      </c>
    </row>
    <row r="46" spans="1:18" ht="375" customHeight="1" x14ac:dyDescent="0.25">
      <c r="A46" s="46">
        <v>32</v>
      </c>
      <c r="B46" s="45" t="s">
        <v>63</v>
      </c>
      <c r="C46" s="12" t="s">
        <v>11</v>
      </c>
      <c r="D46" s="27">
        <f t="shared" si="0"/>
        <v>0</v>
      </c>
      <c r="E46" s="36"/>
      <c r="F46" s="36"/>
      <c r="G46" s="36"/>
      <c r="H46" s="28">
        <f t="shared" si="1"/>
        <v>13500</v>
      </c>
      <c r="I46" s="37">
        <v>4500</v>
      </c>
      <c r="J46" s="37">
        <v>4500</v>
      </c>
      <c r="K46" s="37">
        <v>4500</v>
      </c>
      <c r="L46" s="138" t="s">
        <v>409</v>
      </c>
      <c r="M46" s="14"/>
      <c r="N46" s="35" t="s">
        <v>288</v>
      </c>
      <c r="O46" s="14"/>
      <c r="P46" s="15"/>
      <c r="Q46" s="134" t="s">
        <v>357</v>
      </c>
      <c r="R46" s="120" t="s">
        <v>357</v>
      </c>
    </row>
    <row r="47" spans="1:18" ht="114" customHeight="1" x14ac:dyDescent="0.25">
      <c r="A47" s="47">
        <v>33</v>
      </c>
      <c r="B47" s="109" t="s">
        <v>301</v>
      </c>
      <c r="C47" s="12" t="s">
        <v>11</v>
      </c>
      <c r="D47" s="27">
        <f t="shared" si="0"/>
        <v>60000</v>
      </c>
      <c r="E47" s="36">
        <v>20000</v>
      </c>
      <c r="F47" s="141">
        <v>20000</v>
      </c>
      <c r="G47" s="141">
        <v>20000</v>
      </c>
      <c r="H47" s="28">
        <f t="shared" si="1"/>
        <v>0</v>
      </c>
      <c r="I47" s="37"/>
      <c r="J47" s="37"/>
      <c r="K47" s="37"/>
      <c r="L47" s="138" t="s">
        <v>409</v>
      </c>
      <c r="M47" s="34" t="s">
        <v>302</v>
      </c>
      <c r="N47" s="15" t="s">
        <v>211</v>
      </c>
      <c r="O47" s="34"/>
      <c r="P47" s="15"/>
      <c r="Q47" s="34" t="s">
        <v>386</v>
      </c>
      <c r="R47" s="120" t="s">
        <v>297</v>
      </c>
    </row>
    <row r="48" spans="1:18" s="30" customFormat="1" ht="66" customHeight="1" x14ac:dyDescent="0.25">
      <c r="A48" s="46">
        <v>34</v>
      </c>
      <c r="B48" s="45" t="s">
        <v>131</v>
      </c>
      <c r="C48" s="12" t="s">
        <v>11</v>
      </c>
      <c r="D48" s="27">
        <f t="shared" si="0"/>
        <v>7000</v>
      </c>
      <c r="E48" s="36"/>
      <c r="F48" s="36">
        <v>3000</v>
      </c>
      <c r="G48" s="36">
        <v>4000</v>
      </c>
      <c r="H48" s="28">
        <f t="shared" si="1"/>
        <v>0</v>
      </c>
      <c r="I48" s="37"/>
      <c r="J48" s="37"/>
      <c r="K48" s="37"/>
      <c r="L48" s="13">
        <v>45371</v>
      </c>
      <c r="M48" s="34" t="s">
        <v>133</v>
      </c>
      <c r="N48" s="35" t="s">
        <v>277</v>
      </c>
      <c r="O48" s="34" t="s">
        <v>132</v>
      </c>
      <c r="P48" s="35" t="s">
        <v>278</v>
      </c>
      <c r="Q48" s="34"/>
      <c r="R48" s="120" t="s">
        <v>274</v>
      </c>
    </row>
    <row r="49" spans="1:18" s="30" customFormat="1" ht="212.1" customHeight="1" x14ac:dyDescent="0.25">
      <c r="A49" s="47">
        <v>35</v>
      </c>
      <c r="B49" s="117" t="s">
        <v>141</v>
      </c>
      <c r="C49" s="12" t="s">
        <v>11</v>
      </c>
      <c r="D49" s="27">
        <f t="shared" si="0"/>
        <v>0</v>
      </c>
      <c r="E49" s="36"/>
      <c r="F49" s="36"/>
      <c r="G49" s="36"/>
      <c r="H49" s="28">
        <f t="shared" si="1"/>
        <v>0</v>
      </c>
      <c r="I49" s="37"/>
      <c r="J49" s="37"/>
      <c r="K49" s="37"/>
      <c r="L49" s="13" t="s">
        <v>409</v>
      </c>
      <c r="M49" s="34"/>
      <c r="N49" s="35"/>
      <c r="O49" s="34"/>
      <c r="P49" s="35"/>
      <c r="Q49" s="134" t="s">
        <v>210</v>
      </c>
      <c r="R49" s="120" t="s">
        <v>210</v>
      </c>
    </row>
    <row r="50" spans="1:18" s="30" customFormat="1" ht="104.25" customHeight="1" x14ac:dyDescent="0.25">
      <c r="A50" s="46">
        <v>36</v>
      </c>
      <c r="B50" s="45" t="s">
        <v>142</v>
      </c>
      <c r="C50" s="12" t="s">
        <v>11</v>
      </c>
      <c r="D50" s="27">
        <f t="shared" si="0"/>
        <v>26000</v>
      </c>
      <c r="E50" s="36">
        <v>8000</v>
      </c>
      <c r="F50" s="36">
        <v>9000</v>
      </c>
      <c r="G50" s="36">
        <v>9000</v>
      </c>
      <c r="H50" s="28">
        <f t="shared" si="1"/>
        <v>1200</v>
      </c>
      <c r="I50" s="37">
        <v>400</v>
      </c>
      <c r="J50" s="37">
        <v>400</v>
      </c>
      <c r="K50" s="37">
        <v>400</v>
      </c>
      <c r="L50" s="138" t="s">
        <v>409</v>
      </c>
      <c r="M50" s="34" t="s">
        <v>238</v>
      </c>
      <c r="N50" s="35" t="s">
        <v>321</v>
      </c>
      <c r="O50" s="34"/>
      <c r="P50" s="35"/>
      <c r="Q50" s="34" t="s">
        <v>389</v>
      </c>
      <c r="R50" s="120" t="s">
        <v>322</v>
      </c>
    </row>
    <row r="51" spans="1:18" s="30" customFormat="1" ht="173.45" customHeight="1" x14ac:dyDescent="0.25">
      <c r="B51" s="154" t="s">
        <v>442</v>
      </c>
      <c r="C51" s="12" t="s">
        <v>11</v>
      </c>
      <c r="D51" s="27">
        <v>0</v>
      </c>
      <c r="E51" s="36"/>
      <c r="F51" s="36"/>
      <c r="G51" s="36"/>
      <c r="H51" s="28">
        <v>0</v>
      </c>
      <c r="I51" s="37"/>
      <c r="J51" s="37"/>
      <c r="K51" s="37"/>
      <c r="L51" s="138" t="s">
        <v>409</v>
      </c>
      <c r="M51" s="35" t="s">
        <v>239</v>
      </c>
      <c r="N51" s="35" t="s">
        <v>447</v>
      </c>
      <c r="O51" s="34"/>
      <c r="P51" s="35" t="s">
        <v>402</v>
      </c>
      <c r="Q51" s="34" t="s">
        <v>317</v>
      </c>
      <c r="R51" s="120" t="s">
        <v>354</v>
      </c>
    </row>
    <row r="52" spans="1:18" s="30" customFormat="1" ht="64.5" customHeight="1" x14ac:dyDescent="0.25">
      <c r="A52" s="50">
        <v>37</v>
      </c>
      <c r="B52" s="51" t="s">
        <v>187</v>
      </c>
      <c r="C52" s="12" t="s">
        <v>11</v>
      </c>
      <c r="D52" s="27">
        <f t="shared" si="0"/>
        <v>50000</v>
      </c>
      <c r="E52" s="36">
        <v>20000</v>
      </c>
      <c r="F52" s="36">
        <v>15000</v>
      </c>
      <c r="G52" s="36">
        <v>15000</v>
      </c>
      <c r="H52" s="28">
        <f t="shared" si="1"/>
        <v>0</v>
      </c>
      <c r="I52" s="33"/>
      <c r="J52" s="33"/>
      <c r="K52" s="33"/>
      <c r="L52" s="13">
        <v>45369</v>
      </c>
      <c r="M52" s="34"/>
      <c r="N52" s="35"/>
      <c r="O52" s="34"/>
      <c r="P52" s="35"/>
      <c r="Q52" s="34"/>
      <c r="R52" s="120"/>
    </row>
    <row r="53" spans="1:18" s="30" customFormat="1" ht="107.25" customHeight="1" x14ac:dyDescent="0.25">
      <c r="A53" s="61"/>
      <c r="B53" s="101" t="s">
        <v>283</v>
      </c>
      <c r="C53" s="12" t="s">
        <v>11</v>
      </c>
      <c r="D53" s="27">
        <f t="shared" si="0"/>
        <v>0</v>
      </c>
      <c r="E53" s="36"/>
      <c r="F53" s="36"/>
      <c r="G53" s="36"/>
      <c r="H53" s="28">
        <f t="shared" si="1"/>
        <v>0</v>
      </c>
      <c r="I53" s="33"/>
      <c r="J53" s="33"/>
      <c r="K53" s="33"/>
      <c r="L53" s="138" t="s">
        <v>409</v>
      </c>
      <c r="M53" s="34" t="s">
        <v>276</v>
      </c>
      <c r="N53" s="35"/>
      <c r="O53" s="34"/>
      <c r="P53" s="35"/>
      <c r="Q53" s="34" t="s">
        <v>418</v>
      </c>
      <c r="R53" s="120"/>
    </row>
    <row r="54" spans="1:18" s="30" customFormat="1" ht="64.5" customHeight="1" x14ac:dyDescent="0.25">
      <c r="A54" s="103"/>
      <c r="B54" s="104" t="s">
        <v>290</v>
      </c>
      <c r="C54" s="12" t="s">
        <v>11</v>
      </c>
      <c r="D54" s="27">
        <f t="shared" si="0"/>
        <v>0</v>
      </c>
      <c r="E54" s="36"/>
      <c r="F54" s="36"/>
      <c r="G54" s="36"/>
      <c r="H54" s="28">
        <f t="shared" si="1"/>
        <v>0</v>
      </c>
      <c r="I54" s="33"/>
      <c r="J54" s="33"/>
      <c r="K54" s="33"/>
      <c r="L54" s="100"/>
      <c r="M54" s="34" t="s">
        <v>291</v>
      </c>
      <c r="N54" s="35" t="s">
        <v>291</v>
      </c>
      <c r="O54" s="34"/>
      <c r="P54" s="35"/>
      <c r="Q54" s="34"/>
      <c r="R54" s="120"/>
    </row>
    <row r="55" spans="1:18" s="30" customFormat="1" ht="111" customHeight="1" x14ac:dyDescent="0.25">
      <c r="A55" s="44"/>
      <c r="B55" s="153" t="s">
        <v>441</v>
      </c>
      <c r="C55" s="12" t="s">
        <v>11</v>
      </c>
      <c r="D55" s="27">
        <f t="shared" si="0"/>
        <v>6000</v>
      </c>
      <c r="E55" s="36">
        <v>2000</v>
      </c>
      <c r="F55" s="36">
        <v>2000</v>
      </c>
      <c r="G55" s="36">
        <v>2000</v>
      </c>
      <c r="H55" s="28">
        <f t="shared" si="1"/>
        <v>0</v>
      </c>
      <c r="I55" s="37"/>
      <c r="J55" s="37"/>
      <c r="K55" s="37"/>
      <c r="L55" s="13">
        <v>45364</v>
      </c>
      <c r="M55" s="34" t="s">
        <v>264</v>
      </c>
      <c r="N55" s="35"/>
      <c r="O55" s="34"/>
      <c r="P55" s="35"/>
      <c r="Q55" s="34" t="s">
        <v>362</v>
      </c>
      <c r="R55" s="120"/>
    </row>
    <row r="56" spans="1:18" s="55" customFormat="1" ht="409.35" customHeight="1" x14ac:dyDescent="0.35">
      <c r="A56" s="54">
        <v>38</v>
      </c>
      <c r="B56" s="63" t="s">
        <v>136</v>
      </c>
      <c r="C56" s="64" t="s">
        <v>11</v>
      </c>
      <c r="D56" s="27">
        <f t="shared" si="0"/>
        <v>0</v>
      </c>
      <c r="E56" s="36"/>
      <c r="F56" s="36"/>
      <c r="G56" s="36"/>
      <c r="H56" s="28">
        <f>SUM(I56:K56)</f>
        <v>0</v>
      </c>
      <c r="I56" s="65"/>
      <c r="J56" s="65"/>
      <c r="K56" s="65"/>
      <c r="L56" s="13" t="s">
        <v>409</v>
      </c>
      <c r="M56" s="67" t="s">
        <v>124</v>
      </c>
      <c r="N56" s="68" t="s">
        <v>298</v>
      </c>
      <c r="O56" s="67" t="s">
        <v>123</v>
      </c>
      <c r="P56" s="69" t="s">
        <v>123</v>
      </c>
      <c r="Q56" s="135" t="s">
        <v>355</v>
      </c>
      <c r="R56" s="124" t="s">
        <v>355</v>
      </c>
    </row>
    <row r="57" spans="1:18" s="55" customFormat="1" ht="361.35" customHeight="1" x14ac:dyDescent="0.35">
      <c r="A57" s="56">
        <f t="shared" ref="A57:A84" si="4">A56+1</f>
        <v>39</v>
      </c>
      <c r="B57" s="70" t="s">
        <v>137</v>
      </c>
      <c r="C57" s="71" t="s">
        <v>11</v>
      </c>
      <c r="D57" s="27">
        <f t="shared" si="0"/>
        <v>0</v>
      </c>
      <c r="E57" s="36"/>
      <c r="F57" s="36"/>
      <c r="G57" s="36"/>
      <c r="H57" s="28">
        <f t="shared" si="1"/>
        <v>0</v>
      </c>
      <c r="I57" s="65"/>
      <c r="J57" s="65"/>
      <c r="K57" s="65"/>
      <c r="L57" s="13" t="s">
        <v>409</v>
      </c>
      <c r="M57" s="72" t="s">
        <v>12</v>
      </c>
      <c r="N57" s="69" t="s">
        <v>13</v>
      </c>
      <c r="O57" s="72"/>
      <c r="P57" s="69"/>
      <c r="Q57" s="72" t="s">
        <v>363</v>
      </c>
      <c r="R57" s="125" t="s">
        <v>372</v>
      </c>
    </row>
    <row r="58" spans="1:18" s="55" customFormat="1" ht="409.35" customHeight="1" x14ac:dyDescent="0.35">
      <c r="A58" s="54">
        <f t="shared" si="4"/>
        <v>40</v>
      </c>
      <c r="B58" s="70" t="s">
        <v>155</v>
      </c>
      <c r="C58" s="71" t="s">
        <v>11</v>
      </c>
      <c r="D58" s="27">
        <f t="shared" si="0"/>
        <v>0</v>
      </c>
      <c r="E58" s="36"/>
      <c r="F58" s="36"/>
      <c r="G58" s="36"/>
      <c r="H58" s="28">
        <f>SUM(I58:K58)</f>
        <v>0</v>
      </c>
      <c r="I58" s="65"/>
      <c r="J58" s="65"/>
      <c r="K58" s="65"/>
      <c r="L58" s="13" t="s">
        <v>409</v>
      </c>
      <c r="M58" s="72" t="s">
        <v>14</v>
      </c>
      <c r="N58" s="73"/>
      <c r="O58" s="72"/>
      <c r="P58" s="73"/>
      <c r="Q58" s="74" t="s">
        <v>286</v>
      </c>
      <c r="R58" s="126" t="s">
        <v>286</v>
      </c>
    </row>
    <row r="59" spans="1:18" s="55" customFormat="1" ht="279" customHeight="1" x14ac:dyDescent="0.35">
      <c r="A59" s="60"/>
      <c r="B59" s="70" t="s">
        <v>331</v>
      </c>
      <c r="C59" s="71"/>
      <c r="D59" s="27">
        <f t="shared" si="0"/>
        <v>0</v>
      </c>
      <c r="E59" s="36"/>
      <c r="F59" s="36"/>
      <c r="G59" s="36"/>
      <c r="H59" s="28">
        <f t="shared" si="1"/>
        <v>0</v>
      </c>
      <c r="I59" s="65"/>
      <c r="J59" s="65"/>
      <c r="K59" s="65"/>
      <c r="L59" s="13" t="s">
        <v>409</v>
      </c>
      <c r="M59" s="72"/>
      <c r="N59" s="73"/>
      <c r="O59" s="72"/>
      <c r="P59" s="73"/>
      <c r="Q59" s="74"/>
      <c r="R59" s="126" t="s">
        <v>373</v>
      </c>
    </row>
    <row r="60" spans="1:18" s="55" customFormat="1" ht="409.35" customHeight="1" x14ac:dyDescent="0.35">
      <c r="A60" s="56">
        <f>A58+1</f>
        <v>41</v>
      </c>
      <c r="B60" s="70" t="s">
        <v>134</v>
      </c>
      <c r="C60" s="71" t="s">
        <v>11</v>
      </c>
      <c r="D60" s="27">
        <f t="shared" si="0"/>
        <v>0</v>
      </c>
      <c r="E60" s="36"/>
      <c r="F60" s="36"/>
      <c r="G60" s="36"/>
      <c r="H60" s="28">
        <f>SUM(I60:K60)</f>
        <v>0</v>
      </c>
      <c r="I60" s="65"/>
      <c r="J60" s="65"/>
      <c r="K60" s="65"/>
      <c r="L60" s="13" t="s">
        <v>409</v>
      </c>
      <c r="M60" s="72" t="s">
        <v>15</v>
      </c>
      <c r="N60" s="69" t="s">
        <v>15</v>
      </c>
      <c r="O60" s="72" t="s">
        <v>240</v>
      </c>
      <c r="P60" s="69" t="s">
        <v>16</v>
      </c>
      <c r="Q60" s="136" t="s">
        <v>356</v>
      </c>
      <c r="R60" s="125" t="s">
        <v>356</v>
      </c>
    </row>
    <row r="61" spans="1:18" s="55" customFormat="1" ht="283.35000000000002" customHeight="1" x14ac:dyDescent="0.35">
      <c r="A61" s="60">
        <f t="shared" si="4"/>
        <v>42</v>
      </c>
      <c r="B61" s="70" t="s">
        <v>135</v>
      </c>
      <c r="C61" s="71" t="s">
        <v>11</v>
      </c>
      <c r="D61" s="27">
        <f t="shared" si="0"/>
        <v>0</v>
      </c>
      <c r="E61" s="36"/>
      <c r="F61" s="36"/>
      <c r="G61" s="36"/>
      <c r="H61" s="28">
        <f>SUM(I61:K61)</f>
        <v>0</v>
      </c>
      <c r="I61" s="65"/>
      <c r="J61" s="65"/>
      <c r="K61" s="65"/>
      <c r="L61" s="13" t="s">
        <v>409</v>
      </c>
      <c r="M61" s="72"/>
      <c r="N61" s="69"/>
      <c r="O61" s="72"/>
      <c r="P61" s="69"/>
      <c r="Q61" s="72" t="s">
        <v>149</v>
      </c>
      <c r="R61" s="125" t="s">
        <v>193</v>
      </c>
    </row>
    <row r="62" spans="1:18" s="55" customFormat="1" ht="321.60000000000002" customHeight="1" x14ac:dyDescent="0.35">
      <c r="A62" s="56">
        <f>A61+1</f>
        <v>43</v>
      </c>
      <c r="B62" s="70" t="s">
        <v>64</v>
      </c>
      <c r="C62" s="71" t="s">
        <v>11</v>
      </c>
      <c r="D62" s="27">
        <f t="shared" si="0"/>
        <v>0</v>
      </c>
      <c r="E62" s="36"/>
      <c r="F62" s="36"/>
      <c r="G62" s="36"/>
      <c r="H62" s="28">
        <f t="shared" si="1"/>
        <v>0</v>
      </c>
      <c r="I62" s="65"/>
      <c r="J62" s="65"/>
      <c r="K62" s="65"/>
      <c r="L62" s="13" t="s">
        <v>409</v>
      </c>
      <c r="M62" s="72" t="s">
        <v>65</v>
      </c>
      <c r="N62" s="69" t="s">
        <v>65</v>
      </c>
      <c r="O62" s="72"/>
      <c r="P62" s="69"/>
      <c r="Q62" s="75" t="s">
        <v>194</v>
      </c>
      <c r="R62" s="125" t="s">
        <v>305</v>
      </c>
    </row>
    <row r="63" spans="1:18" s="55" customFormat="1" ht="207.6" customHeight="1" x14ac:dyDescent="0.35">
      <c r="A63" s="56"/>
      <c r="B63" s="70" t="s">
        <v>324</v>
      </c>
      <c r="C63" s="71"/>
      <c r="D63" s="27">
        <f t="shared" si="0"/>
        <v>0</v>
      </c>
      <c r="E63" s="36"/>
      <c r="F63" s="36"/>
      <c r="G63" s="36"/>
      <c r="H63" s="28">
        <f t="shared" si="1"/>
        <v>0</v>
      </c>
      <c r="I63" s="65"/>
      <c r="J63" s="65"/>
      <c r="K63" s="65"/>
      <c r="L63" s="13" t="s">
        <v>409</v>
      </c>
      <c r="M63" s="72"/>
      <c r="N63" s="69" t="s">
        <v>325</v>
      </c>
      <c r="O63" s="72"/>
      <c r="P63" s="69"/>
      <c r="Q63" s="72" t="s">
        <v>327</v>
      </c>
      <c r="R63" s="125" t="s">
        <v>403</v>
      </c>
    </row>
    <row r="64" spans="1:18" s="55" customFormat="1" ht="273.60000000000002" customHeight="1" x14ac:dyDescent="0.35">
      <c r="A64" s="56"/>
      <c r="B64" s="70" t="s">
        <v>326</v>
      </c>
      <c r="C64" s="71"/>
      <c r="D64" s="27" t="s">
        <v>332</v>
      </c>
      <c r="E64" s="36"/>
      <c r="F64" s="36"/>
      <c r="G64" s="36"/>
      <c r="H64" s="28">
        <f t="shared" si="1"/>
        <v>0</v>
      </c>
      <c r="I64" s="65"/>
      <c r="J64" s="65"/>
      <c r="K64" s="65"/>
      <c r="L64" s="13" t="s">
        <v>409</v>
      </c>
      <c r="M64" s="72"/>
      <c r="N64" s="69"/>
      <c r="O64" s="72"/>
      <c r="P64" s="69"/>
      <c r="Q64" s="75"/>
      <c r="R64" s="125" t="s">
        <v>378</v>
      </c>
    </row>
    <row r="65" spans="1:187" s="55" customFormat="1" ht="295.35000000000002" customHeight="1" x14ac:dyDescent="0.35">
      <c r="A65" s="56">
        <f>A62+1</f>
        <v>44</v>
      </c>
      <c r="B65" s="70" t="s">
        <v>47</v>
      </c>
      <c r="C65" s="71" t="s">
        <v>11</v>
      </c>
      <c r="D65" s="27">
        <f t="shared" si="0"/>
        <v>0</v>
      </c>
      <c r="E65" s="36"/>
      <c r="F65" s="36"/>
      <c r="G65" s="36"/>
      <c r="H65" s="28">
        <f>SUM(I65:K65)</f>
        <v>0</v>
      </c>
      <c r="I65" s="65"/>
      <c r="J65" s="65"/>
      <c r="K65" s="65"/>
      <c r="L65" s="13" t="s">
        <v>409</v>
      </c>
      <c r="M65" s="72" t="s">
        <v>48</v>
      </c>
      <c r="N65" s="69" t="s">
        <v>48</v>
      </c>
      <c r="O65" s="72"/>
      <c r="P65" s="69" t="s">
        <v>49</v>
      </c>
      <c r="Q65" s="72" t="s">
        <v>339</v>
      </c>
      <c r="R65" s="125" t="s">
        <v>339</v>
      </c>
    </row>
    <row r="66" spans="1:187" s="55" customFormat="1" ht="127.35" customHeight="1" x14ac:dyDescent="0.35">
      <c r="A66" s="60">
        <f t="shared" si="4"/>
        <v>45</v>
      </c>
      <c r="B66" s="76" t="s">
        <v>138</v>
      </c>
      <c r="C66" s="71" t="s">
        <v>11</v>
      </c>
      <c r="D66" s="27">
        <f t="shared" si="0"/>
        <v>90000</v>
      </c>
      <c r="E66" s="36">
        <v>30000</v>
      </c>
      <c r="F66" s="36">
        <v>30000</v>
      </c>
      <c r="G66" s="36">
        <v>30000</v>
      </c>
      <c r="H66" s="28">
        <f t="shared" si="1"/>
        <v>0</v>
      </c>
      <c r="I66" s="65">
        <v>0</v>
      </c>
      <c r="J66" s="65">
        <v>0</v>
      </c>
      <c r="K66" s="65">
        <v>0</v>
      </c>
      <c r="L66" s="66" t="s">
        <v>409</v>
      </c>
      <c r="M66" s="72" t="s">
        <v>163</v>
      </c>
      <c r="N66" s="69" t="s">
        <v>203</v>
      </c>
      <c r="O66" s="72" t="s">
        <v>241</v>
      </c>
      <c r="P66" s="69" t="s">
        <v>404</v>
      </c>
      <c r="Q66" s="72" t="s">
        <v>217</v>
      </c>
      <c r="R66" s="125" t="s">
        <v>199</v>
      </c>
    </row>
    <row r="67" spans="1:187" s="55" customFormat="1" ht="189.6" hidden="1" customHeight="1" x14ac:dyDescent="0.35">
      <c r="A67" s="56">
        <f t="shared" si="4"/>
        <v>46</v>
      </c>
      <c r="B67" s="70" t="s">
        <v>343</v>
      </c>
      <c r="C67" s="77" t="s">
        <v>11</v>
      </c>
      <c r="D67" s="27">
        <f t="shared" si="0"/>
        <v>0</v>
      </c>
      <c r="E67" s="36"/>
      <c r="F67" s="36"/>
      <c r="G67" s="36"/>
      <c r="H67" s="28" t="s">
        <v>406</v>
      </c>
      <c r="I67" s="78"/>
      <c r="J67" s="78"/>
      <c r="K67" s="78"/>
      <c r="L67" s="95"/>
      <c r="M67" s="79" t="s">
        <v>66</v>
      </c>
      <c r="N67" s="80" t="s">
        <v>67</v>
      </c>
      <c r="O67" s="79"/>
      <c r="P67" s="80" t="s">
        <v>218</v>
      </c>
      <c r="Q67" s="79" t="s">
        <v>387</v>
      </c>
      <c r="R67" s="127" t="s">
        <v>344</v>
      </c>
    </row>
    <row r="68" spans="1:187" s="55" customFormat="1" ht="108" customHeight="1" x14ac:dyDescent="0.35">
      <c r="A68" s="60">
        <f t="shared" si="4"/>
        <v>47</v>
      </c>
      <c r="B68" s="63" t="s">
        <v>84</v>
      </c>
      <c r="C68" s="81" t="s">
        <v>11</v>
      </c>
      <c r="D68" s="27">
        <f>SUM(E68:G68)</f>
        <v>0</v>
      </c>
      <c r="E68" s="36"/>
      <c r="F68" s="141"/>
      <c r="G68" s="141"/>
      <c r="H68" s="28">
        <f t="shared" si="1"/>
        <v>0</v>
      </c>
      <c r="I68" s="65"/>
      <c r="J68" s="65"/>
      <c r="K68" s="65"/>
      <c r="L68" s="66"/>
      <c r="M68" s="82" t="s">
        <v>145</v>
      </c>
      <c r="N68" s="83" t="s">
        <v>204</v>
      </c>
      <c r="O68" s="82" t="s">
        <v>22</v>
      </c>
      <c r="P68" s="83"/>
      <c r="Q68" s="82" t="s">
        <v>46</v>
      </c>
      <c r="R68" s="128" t="s">
        <v>104</v>
      </c>
    </row>
    <row r="69" spans="1:187" s="55" customFormat="1" ht="282.60000000000002" customHeight="1" x14ac:dyDescent="0.35">
      <c r="A69" s="56">
        <f t="shared" si="4"/>
        <v>48</v>
      </c>
      <c r="B69" s="70" t="s">
        <v>69</v>
      </c>
      <c r="C69" s="81"/>
      <c r="D69" s="27">
        <f t="shared" si="0"/>
        <v>0</v>
      </c>
      <c r="E69" s="141"/>
      <c r="F69" s="141"/>
      <c r="G69" s="141"/>
      <c r="H69" s="28">
        <f t="shared" si="1"/>
        <v>0</v>
      </c>
      <c r="I69" s="65"/>
      <c r="J69" s="65"/>
      <c r="K69" s="65"/>
      <c r="L69" s="66"/>
      <c r="M69" s="82" t="s">
        <v>128</v>
      </c>
      <c r="N69" s="83" t="s">
        <v>299</v>
      </c>
      <c r="O69" s="82"/>
      <c r="P69" s="83"/>
      <c r="Q69" s="82" t="s">
        <v>347</v>
      </c>
      <c r="R69" s="128" t="s">
        <v>340</v>
      </c>
    </row>
    <row r="70" spans="1:187" s="55" customFormat="1" ht="61.5" customHeight="1" x14ac:dyDescent="0.35">
      <c r="A70" s="60">
        <f t="shared" si="4"/>
        <v>49</v>
      </c>
      <c r="B70" s="70" t="s">
        <v>129</v>
      </c>
      <c r="C70" s="81"/>
      <c r="D70" s="27">
        <f t="shared" si="0"/>
        <v>0</v>
      </c>
      <c r="E70" s="141"/>
      <c r="F70" s="141"/>
      <c r="G70" s="141"/>
      <c r="H70" s="28">
        <f t="shared" si="1"/>
        <v>0</v>
      </c>
      <c r="I70" s="65"/>
      <c r="J70" s="65"/>
      <c r="K70" s="65"/>
      <c r="L70" s="66"/>
      <c r="M70" s="82" t="s">
        <v>150</v>
      </c>
      <c r="N70" s="83" t="s">
        <v>151</v>
      </c>
      <c r="O70" s="82"/>
      <c r="P70" s="83"/>
      <c r="Q70" s="82" t="s">
        <v>162</v>
      </c>
      <c r="R70" s="128" t="s">
        <v>148</v>
      </c>
    </row>
    <row r="71" spans="1:187" s="55" customFormat="1" ht="325.35000000000002" customHeight="1" x14ac:dyDescent="0.35">
      <c r="A71" s="56">
        <f t="shared" si="4"/>
        <v>50</v>
      </c>
      <c r="B71" s="70" t="s">
        <v>247</v>
      </c>
      <c r="C71" s="71" t="s">
        <v>11</v>
      </c>
      <c r="D71" s="27">
        <f t="shared" si="0"/>
        <v>0</v>
      </c>
      <c r="E71" s="36"/>
      <c r="F71" s="36"/>
      <c r="G71" s="36"/>
      <c r="H71" s="28">
        <f t="shared" si="1"/>
        <v>5400</v>
      </c>
      <c r="I71" s="65">
        <v>1800</v>
      </c>
      <c r="J71" s="65">
        <v>1800</v>
      </c>
      <c r="K71" s="65">
        <v>1800</v>
      </c>
      <c r="L71" s="66" t="s">
        <v>409</v>
      </c>
      <c r="M71" s="72" t="s">
        <v>105</v>
      </c>
      <c r="N71" s="69" t="s">
        <v>294</v>
      </c>
      <c r="O71" s="72" t="s">
        <v>226</v>
      </c>
      <c r="P71" s="69" t="s">
        <v>405</v>
      </c>
      <c r="Q71" s="72" t="s">
        <v>350</v>
      </c>
      <c r="R71" s="125" t="s">
        <v>323</v>
      </c>
    </row>
    <row r="72" spans="1:187" s="55" customFormat="1" ht="215.45" customHeight="1" x14ac:dyDescent="0.35">
      <c r="A72" s="60">
        <f t="shared" si="4"/>
        <v>51</v>
      </c>
      <c r="B72" s="70" t="s">
        <v>70</v>
      </c>
      <c r="C72" s="71" t="s">
        <v>11</v>
      </c>
      <c r="D72" s="27">
        <f t="shared" si="0"/>
        <v>0</v>
      </c>
      <c r="E72" s="141"/>
      <c r="F72" s="141"/>
      <c r="G72" s="141"/>
      <c r="H72" s="28">
        <f t="shared" si="1"/>
        <v>0</v>
      </c>
      <c r="I72" s="65"/>
      <c r="J72" s="65"/>
      <c r="K72" s="65"/>
      <c r="L72" s="66"/>
      <c r="M72" s="72" t="s">
        <v>71</v>
      </c>
      <c r="N72" s="69" t="s">
        <v>168</v>
      </c>
      <c r="O72" s="69" t="s">
        <v>95</v>
      </c>
      <c r="P72" s="69" t="s">
        <v>342</v>
      </c>
      <c r="Q72" s="72" t="s">
        <v>72</v>
      </c>
      <c r="R72" s="125" t="s">
        <v>72</v>
      </c>
    </row>
    <row r="73" spans="1:187" s="55" customFormat="1" ht="192" hidden="1" customHeight="1" x14ac:dyDescent="0.35">
      <c r="A73" s="56">
        <f t="shared" si="4"/>
        <v>52</v>
      </c>
      <c r="B73" s="70" t="s">
        <v>311</v>
      </c>
      <c r="C73" s="71" t="s">
        <v>11</v>
      </c>
      <c r="D73" s="27">
        <f t="shared" si="0"/>
        <v>0</v>
      </c>
      <c r="E73" s="36"/>
      <c r="F73" s="36"/>
      <c r="G73" s="36"/>
      <c r="H73" s="28">
        <f t="shared" si="1"/>
        <v>0</v>
      </c>
      <c r="I73" s="65"/>
      <c r="J73" s="65"/>
      <c r="K73" s="65"/>
      <c r="L73" s="108" t="s">
        <v>335</v>
      </c>
      <c r="M73" s="72" t="s">
        <v>200</v>
      </c>
      <c r="N73" s="69" t="s">
        <v>120</v>
      </c>
      <c r="O73" s="72" t="s">
        <v>248</v>
      </c>
      <c r="P73" s="69" t="s">
        <v>121</v>
      </c>
      <c r="Q73" s="72" t="s">
        <v>214</v>
      </c>
      <c r="R73" s="125" t="s">
        <v>152</v>
      </c>
    </row>
    <row r="74" spans="1:187" s="55" customFormat="1" ht="356.45" customHeight="1" thickBot="1" x14ac:dyDescent="0.4">
      <c r="A74" s="60">
        <f t="shared" si="4"/>
        <v>53</v>
      </c>
      <c r="B74" s="70" t="s">
        <v>249</v>
      </c>
      <c r="C74" s="71" t="s">
        <v>11</v>
      </c>
      <c r="D74" s="27">
        <v>325000</v>
      </c>
      <c r="E74" s="36"/>
      <c r="F74" s="36"/>
      <c r="G74" s="36"/>
      <c r="H74" s="28">
        <v>2500000</v>
      </c>
      <c r="I74" s="65"/>
      <c r="J74" s="65"/>
      <c r="K74" s="65"/>
      <c r="L74" s="66" t="s">
        <v>412</v>
      </c>
      <c r="M74" s="72" t="s">
        <v>106</v>
      </c>
      <c r="N74" s="69" t="s">
        <v>380</v>
      </c>
      <c r="O74" s="72" t="s">
        <v>205</v>
      </c>
      <c r="P74" s="69" t="s">
        <v>205</v>
      </c>
      <c r="Q74" s="72" t="s">
        <v>341</v>
      </c>
      <c r="R74" s="125" t="s">
        <v>379</v>
      </c>
    </row>
    <row r="75" spans="1:187" s="55" customFormat="1" ht="124.35" customHeight="1" x14ac:dyDescent="0.35">
      <c r="A75" s="60">
        <f t="shared" si="4"/>
        <v>54</v>
      </c>
      <c r="B75" s="84" t="s">
        <v>250</v>
      </c>
      <c r="C75" s="71" t="s">
        <v>11</v>
      </c>
      <c r="D75" s="27">
        <f t="shared" ref="D75:D123" si="5">SUM(E75:G75)</f>
        <v>0</v>
      </c>
      <c r="E75" s="36"/>
      <c r="F75" s="36"/>
      <c r="G75" s="36"/>
      <c r="H75" s="28">
        <v>40000</v>
      </c>
      <c r="I75" s="65"/>
      <c r="J75" s="65"/>
      <c r="K75" s="65"/>
      <c r="L75" s="66" t="s">
        <v>412</v>
      </c>
      <c r="M75" s="69"/>
      <c r="N75" s="69" t="s">
        <v>260</v>
      </c>
      <c r="O75" s="72"/>
      <c r="P75" s="69"/>
      <c r="Q75" s="72"/>
      <c r="R75" s="125" t="s">
        <v>188</v>
      </c>
    </row>
    <row r="76" spans="1:187" s="55" customFormat="1" ht="165.75" customHeight="1" x14ac:dyDescent="0.35">
      <c r="A76" s="56">
        <f t="shared" si="4"/>
        <v>55</v>
      </c>
      <c r="B76" s="70" t="s">
        <v>32</v>
      </c>
      <c r="C76" s="71" t="s">
        <v>11</v>
      </c>
      <c r="D76" s="27">
        <f t="shared" si="5"/>
        <v>4000</v>
      </c>
      <c r="E76" s="36">
        <v>1500</v>
      </c>
      <c r="F76" s="36">
        <v>1000</v>
      </c>
      <c r="G76" s="36">
        <v>1500</v>
      </c>
      <c r="H76" s="28">
        <f t="shared" ref="H76:H121" si="6">SUM(I76:K76)</f>
        <v>6300</v>
      </c>
      <c r="I76" s="65">
        <v>2100</v>
      </c>
      <c r="J76" s="65">
        <v>2100</v>
      </c>
      <c r="K76" s="65">
        <v>2100</v>
      </c>
      <c r="L76" s="66">
        <v>45372</v>
      </c>
      <c r="M76" s="72" t="s">
        <v>33</v>
      </c>
      <c r="N76" s="69" t="s">
        <v>33</v>
      </c>
      <c r="O76" s="72" t="s">
        <v>34</v>
      </c>
      <c r="P76" s="69" t="s">
        <v>34</v>
      </c>
      <c r="Q76" s="75" t="s">
        <v>279</v>
      </c>
      <c r="R76" s="125" t="s">
        <v>279</v>
      </c>
    </row>
    <row r="77" spans="1:187" s="55" customFormat="1" ht="138" customHeight="1" x14ac:dyDescent="0.35">
      <c r="A77" s="60">
        <f t="shared" si="4"/>
        <v>56</v>
      </c>
      <c r="B77" s="70" t="s">
        <v>35</v>
      </c>
      <c r="C77" s="71" t="s">
        <v>11</v>
      </c>
      <c r="D77" s="27">
        <f t="shared" si="5"/>
        <v>0</v>
      </c>
      <c r="E77" s="36"/>
      <c r="F77" s="36"/>
      <c r="G77" s="36"/>
      <c r="H77" s="28">
        <f t="shared" si="6"/>
        <v>20000</v>
      </c>
      <c r="I77" s="65">
        <v>0</v>
      </c>
      <c r="J77" s="65">
        <v>20000</v>
      </c>
      <c r="K77" s="65">
        <v>0</v>
      </c>
      <c r="L77" s="66">
        <v>45372</v>
      </c>
      <c r="M77" s="72" t="s">
        <v>33</v>
      </c>
      <c r="N77" s="69" t="s">
        <v>33</v>
      </c>
      <c r="O77" s="72" t="s">
        <v>68</v>
      </c>
      <c r="P77" s="69" t="s">
        <v>68</v>
      </c>
      <c r="Q77" s="75" t="s">
        <v>280</v>
      </c>
      <c r="R77" s="125" t="s">
        <v>280</v>
      </c>
    </row>
    <row r="78" spans="1:187" s="55" customFormat="1" ht="72" customHeight="1" x14ac:dyDescent="0.35">
      <c r="A78" s="60">
        <f t="shared" si="4"/>
        <v>57</v>
      </c>
      <c r="B78" s="70" t="s">
        <v>36</v>
      </c>
      <c r="C78" s="71" t="s">
        <v>11</v>
      </c>
      <c r="D78" s="27">
        <f t="shared" si="5"/>
        <v>0</v>
      </c>
      <c r="E78" s="36"/>
      <c r="F78" s="36"/>
      <c r="G78" s="36"/>
      <c r="H78" s="28">
        <f t="shared" si="6"/>
        <v>0</v>
      </c>
      <c r="I78" s="65"/>
      <c r="J78" s="65"/>
      <c r="K78" s="65"/>
      <c r="L78" s="66"/>
      <c r="M78" s="72" t="s">
        <v>33</v>
      </c>
      <c r="N78" s="69"/>
      <c r="O78" s="72" t="s">
        <v>68</v>
      </c>
      <c r="P78" s="69"/>
      <c r="Q78" s="72" t="s">
        <v>74</v>
      </c>
      <c r="R78" s="125" t="s">
        <v>75</v>
      </c>
    </row>
    <row r="79" spans="1:187" s="55" customFormat="1" ht="138" customHeight="1" x14ac:dyDescent="0.35">
      <c r="A79" s="56">
        <f t="shared" si="4"/>
        <v>58</v>
      </c>
      <c r="B79" s="70" t="s">
        <v>333</v>
      </c>
      <c r="C79" s="85" t="s">
        <v>11</v>
      </c>
      <c r="D79" s="27">
        <f t="shared" si="5"/>
        <v>0</v>
      </c>
      <c r="E79" s="36"/>
      <c r="F79" s="36"/>
      <c r="G79" s="36"/>
      <c r="H79" s="28">
        <v>400</v>
      </c>
      <c r="I79" s="142"/>
      <c r="J79" s="142"/>
      <c r="K79" s="142"/>
      <c r="L79" s="66"/>
      <c r="M79" s="69" t="s">
        <v>318</v>
      </c>
      <c r="N79" s="69" t="s">
        <v>215</v>
      </c>
      <c r="O79" s="87"/>
      <c r="P79" s="69" t="s">
        <v>219</v>
      </c>
      <c r="Q79" s="87" t="s">
        <v>388</v>
      </c>
      <c r="R79" s="125" t="s">
        <v>206</v>
      </c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7"/>
      <c r="FK79" s="57"/>
      <c r="FL79" s="57"/>
      <c r="FM79" s="57"/>
      <c r="FN79" s="57"/>
      <c r="FO79" s="57"/>
      <c r="FP79" s="57"/>
      <c r="FQ79" s="57"/>
      <c r="FR79" s="57"/>
      <c r="FS79" s="57"/>
      <c r="FT79" s="57"/>
      <c r="FU79" s="57"/>
      <c r="FV79" s="57"/>
      <c r="FW79" s="57"/>
      <c r="FX79" s="57"/>
      <c r="FY79" s="57"/>
      <c r="FZ79" s="57"/>
      <c r="GA79" s="57"/>
      <c r="GB79" s="57"/>
      <c r="GC79" s="57"/>
      <c r="GD79" s="57"/>
      <c r="GE79" s="57"/>
    </row>
    <row r="80" spans="1:187" s="55" customFormat="1" ht="138" customHeight="1" x14ac:dyDescent="0.35">
      <c r="A80" s="60">
        <f t="shared" si="4"/>
        <v>59</v>
      </c>
      <c r="B80" s="70" t="s">
        <v>310</v>
      </c>
      <c r="C80" s="85" t="s">
        <v>11</v>
      </c>
      <c r="D80" s="27">
        <f t="shared" si="5"/>
        <v>0</v>
      </c>
      <c r="E80" s="36"/>
      <c r="F80" s="36"/>
      <c r="G80" s="36"/>
      <c r="H80" s="28">
        <v>500</v>
      </c>
      <c r="I80" s="142"/>
      <c r="J80" s="142"/>
      <c r="K80" s="142"/>
      <c r="L80" s="66"/>
      <c r="M80" s="87"/>
      <c r="N80" s="69" t="s">
        <v>216</v>
      </c>
      <c r="O80" s="87"/>
      <c r="P80" s="69"/>
      <c r="Q80" s="87" t="s">
        <v>388</v>
      </c>
      <c r="R80" s="125" t="s">
        <v>107</v>
      </c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/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7"/>
      <c r="FK80" s="57"/>
      <c r="FL80" s="57"/>
      <c r="FM80" s="57"/>
      <c r="FN80" s="57"/>
      <c r="FO80" s="57"/>
      <c r="FP80" s="57"/>
      <c r="FQ80" s="57"/>
      <c r="FR80" s="57"/>
      <c r="FS80" s="57"/>
      <c r="FT80" s="57"/>
      <c r="FU80" s="57"/>
      <c r="FV80" s="57"/>
      <c r="FW80" s="57"/>
      <c r="FX80" s="57"/>
      <c r="FY80" s="57"/>
      <c r="FZ80" s="57"/>
      <c r="GA80" s="57"/>
      <c r="GB80" s="57"/>
      <c r="GC80" s="57"/>
      <c r="GD80" s="57"/>
      <c r="GE80" s="57"/>
    </row>
    <row r="81" spans="1:187" s="55" customFormat="1" ht="138" customHeight="1" x14ac:dyDescent="0.35">
      <c r="A81" s="56">
        <f t="shared" si="4"/>
        <v>60</v>
      </c>
      <c r="B81" s="70" t="s">
        <v>309</v>
      </c>
      <c r="C81" s="85" t="s">
        <v>11</v>
      </c>
      <c r="D81" s="27">
        <f t="shared" si="5"/>
        <v>0</v>
      </c>
      <c r="E81" s="36"/>
      <c r="F81" s="36"/>
      <c r="G81" s="36"/>
      <c r="H81" s="28">
        <v>4250</v>
      </c>
      <c r="I81" s="142"/>
      <c r="J81" s="142"/>
      <c r="K81" s="142"/>
      <c r="L81" s="66"/>
      <c r="M81" s="69" t="s">
        <v>318</v>
      </c>
      <c r="N81" s="69" t="s">
        <v>216</v>
      </c>
      <c r="O81" s="87"/>
      <c r="P81" s="69"/>
      <c r="Q81" s="87" t="s">
        <v>388</v>
      </c>
      <c r="R81" s="125" t="s">
        <v>206</v>
      </c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/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7"/>
      <c r="FK81" s="57"/>
      <c r="FL81" s="57"/>
      <c r="FM81" s="57"/>
      <c r="FN81" s="57"/>
      <c r="FO81" s="57"/>
      <c r="FP81" s="57"/>
      <c r="FQ81" s="57"/>
      <c r="FR81" s="57"/>
      <c r="FS81" s="57"/>
      <c r="FT81" s="57"/>
      <c r="FU81" s="57"/>
      <c r="FV81" s="57"/>
      <c r="FW81" s="57"/>
      <c r="FX81" s="57"/>
      <c r="FY81" s="57"/>
      <c r="FZ81" s="57"/>
      <c r="GA81" s="57"/>
      <c r="GB81" s="57"/>
      <c r="GC81" s="57"/>
      <c r="GD81" s="57"/>
      <c r="GE81" s="57"/>
    </row>
    <row r="82" spans="1:187" s="55" customFormat="1" ht="116.25" customHeight="1" x14ac:dyDescent="0.35">
      <c r="A82" s="60">
        <f t="shared" si="4"/>
        <v>61</v>
      </c>
      <c r="B82" s="70" t="s">
        <v>29</v>
      </c>
      <c r="C82" s="71" t="s">
        <v>27</v>
      </c>
      <c r="D82" s="27">
        <f t="shared" si="5"/>
        <v>0</v>
      </c>
      <c r="E82" s="141"/>
      <c r="F82" s="141"/>
      <c r="G82" s="141"/>
      <c r="H82" s="28">
        <v>0</v>
      </c>
      <c r="I82" s="65"/>
      <c r="J82" s="65"/>
      <c r="K82" s="65"/>
      <c r="L82" s="66"/>
      <c r="M82" s="87" t="s">
        <v>303</v>
      </c>
      <c r="N82" s="69" t="s">
        <v>108</v>
      </c>
      <c r="O82" s="88"/>
      <c r="P82" s="69" t="s">
        <v>96</v>
      </c>
      <c r="Q82" s="72" t="s">
        <v>419</v>
      </c>
      <c r="R82" s="125" t="s">
        <v>169</v>
      </c>
      <c r="U82" s="58" t="s">
        <v>191</v>
      </c>
    </row>
    <row r="83" spans="1:187" s="55" customFormat="1" ht="99" customHeight="1" x14ac:dyDescent="0.35">
      <c r="A83" s="60">
        <f t="shared" si="4"/>
        <v>62</v>
      </c>
      <c r="B83" s="70" t="s">
        <v>28</v>
      </c>
      <c r="C83" s="71" t="s">
        <v>27</v>
      </c>
      <c r="D83" s="27">
        <f t="shared" si="5"/>
        <v>0</v>
      </c>
      <c r="E83" s="141"/>
      <c r="F83" s="141"/>
      <c r="G83" s="141"/>
      <c r="H83" s="28">
        <v>0</v>
      </c>
      <c r="I83" s="65"/>
      <c r="J83" s="65"/>
      <c r="K83" s="65"/>
      <c r="L83" s="66"/>
      <c r="M83" s="72" t="s">
        <v>400</v>
      </c>
      <c r="N83" s="69" t="s">
        <v>306</v>
      </c>
      <c r="O83" s="72"/>
      <c r="P83" s="69"/>
      <c r="Q83" s="72" t="s">
        <v>420</v>
      </c>
      <c r="R83" s="125" t="s">
        <v>97</v>
      </c>
    </row>
    <row r="84" spans="1:187" s="57" customFormat="1" ht="92.45" customHeight="1" x14ac:dyDescent="0.35">
      <c r="A84" s="113">
        <f t="shared" si="4"/>
        <v>63</v>
      </c>
      <c r="B84" s="70" t="s">
        <v>374</v>
      </c>
      <c r="C84" s="71" t="s">
        <v>45</v>
      </c>
      <c r="D84" s="27">
        <f t="shared" si="5"/>
        <v>3000</v>
      </c>
      <c r="E84" s="36">
        <v>1000</v>
      </c>
      <c r="F84" s="141">
        <v>1000</v>
      </c>
      <c r="G84" s="141">
        <v>1000</v>
      </c>
      <c r="H84" s="28">
        <v>9000</v>
      </c>
      <c r="I84" s="65">
        <v>3000</v>
      </c>
      <c r="J84" s="65">
        <v>3000</v>
      </c>
      <c r="K84" s="65">
        <v>3000</v>
      </c>
      <c r="L84" s="66">
        <v>45370</v>
      </c>
      <c r="M84" s="72" t="s">
        <v>401</v>
      </c>
      <c r="N84" s="69" t="s">
        <v>377</v>
      </c>
      <c r="O84" s="72"/>
      <c r="P84" s="69"/>
      <c r="Q84" s="72" t="s">
        <v>376</v>
      </c>
      <c r="R84" s="125" t="s">
        <v>375</v>
      </c>
    </row>
    <row r="85" spans="1:187" s="57" customFormat="1" ht="73.5" customHeight="1" x14ac:dyDescent="0.35">
      <c r="A85" s="114"/>
      <c r="B85" s="70" t="s">
        <v>424</v>
      </c>
      <c r="C85" s="71" t="s">
        <v>45</v>
      </c>
      <c r="D85" s="27"/>
      <c r="E85" s="36"/>
      <c r="F85" s="36"/>
      <c r="G85" s="36"/>
      <c r="H85" s="28">
        <v>6000</v>
      </c>
      <c r="I85" s="65">
        <v>2000</v>
      </c>
      <c r="J85" s="65">
        <v>2000</v>
      </c>
      <c r="K85" s="65">
        <v>2000</v>
      </c>
      <c r="L85" s="66">
        <v>45370</v>
      </c>
      <c r="M85" s="72"/>
      <c r="N85" s="69" t="s">
        <v>377</v>
      </c>
      <c r="O85" s="72"/>
      <c r="P85" s="69"/>
      <c r="Q85" s="72"/>
      <c r="R85" s="125" t="s">
        <v>375</v>
      </c>
    </row>
    <row r="86" spans="1:187" s="55" customFormat="1" ht="57" customHeight="1" x14ac:dyDescent="0.35">
      <c r="A86" s="60">
        <f>A84+1</f>
        <v>64</v>
      </c>
      <c r="B86" s="70" t="s">
        <v>26</v>
      </c>
      <c r="C86" s="71" t="s">
        <v>27</v>
      </c>
      <c r="D86" s="27">
        <f t="shared" si="5"/>
        <v>500</v>
      </c>
      <c r="E86" s="36"/>
      <c r="F86" s="36"/>
      <c r="G86" s="36">
        <v>500</v>
      </c>
      <c r="H86" s="28" t="s">
        <v>437</v>
      </c>
      <c r="I86" s="65"/>
      <c r="J86" s="65"/>
      <c r="K86" s="65"/>
      <c r="L86" s="66"/>
      <c r="M86" s="72" t="s">
        <v>100</v>
      </c>
      <c r="N86" s="69" t="s">
        <v>100</v>
      </c>
      <c r="O86" s="72"/>
      <c r="P86" s="69"/>
      <c r="Q86" s="72" t="s">
        <v>98</v>
      </c>
      <c r="R86" s="125" t="s">
        <v>99</v>
      </c>
    </row>
    <row r="87" spans="1:187" s="55" customFormat="1" ht="57" customHeight="1" x14ac:dyDescent="0.35">
      <c r="A87" s="60">
        <v>65</v>
      </c>
      <c r="B87" s="70" t="s">
        <v>328</v>
      </c>
      <c r="C87" s="71" t="s">
        <v>62</v>
      </c>
      <c r="D87" s="27"/>
      <c r="E87" s="36"/>
      <c r="F87" s="36"/>
      <c r="G87" s="36"/>
      <c r="H87" s="28">
        <v>21000</v>
      </c>
      <c r="I87" s="65">
        <v>7000</v>
      </c>
      <c r="J87" s="65">
        <v>7000</v>
      </c>
      <c r="K87" s="65">
        <v>7000</v>
      </c>
      <c r="L87" s="66">
        <v>45370</v>
      </c>
      <c r="M87" s="72"/>
      <c r="N87" s="69" t="s">
        <v>329</v>
      </c>
      <c r="O87" s="72"/>
      <c r="P87" s="69"/>
      <c r="Q87" s="72"/>
      <c r="R87" s="125" t="s">
        <v>345</v>
      </c>
    </row>
    <row r="88" spans="1:187" s="55" customFormat="1" ht="90" x14ac:dyDescent="0.35">
      <c r="A88" s="60">
        <v>66</v>
      </c>
      <c r="B88" s="70" t="s">
        <v>242</v>
      </c>
      <c r="C88" s="71" t="s">
        <v>27</v>
      </c>
      <c r="D88" s="27">
        <f t="shared" si="5"/>
        <v>4500</v>
      </c>
      <c r="E88" s="36">
        <v>1500</v>
      </c>
      <c r="F88" s="141">
        <v>1500</v>
      </c>
      <c r="G88" s="141">
        <v>1500</v>
      </c>
      <c r="H88" s="28" t="s">
        <v>437</v>
      </c>
      <c r="I88" s="65"/>
      <c r="J88" s="65"/>
      <c r="K88" s="65"/>
      <c r="L88" s="66">
        <v>45370</v>
      </c>
      <c r="M88" s="72" t="s">
        <v>243</v>
      </c>
      <c r="N88" s="69" t="s">
        <v>307</v>
      </c>
      <c r="O88" s="72"/>
      <c r="P88" s="69"/>
      <c r="Q88" s="72" t="s">
        <v>244</v>
      </c>
      <c r="R88" s="125" t="s">
        <v>170</v>
      </c>
    </row>
    <row r="89" spans="1:187" s="55" customFormat="1" ht="66" customHeight="1" x14ac:dyDescent="0.35">
      <c r="A89" s="60">
        <v>67</v>
      </c>
      <c r="B89" s="70" t="s">
        <v>73</v>
      </c>
      <c r="C89" s="71" t="s">
        <v>62</v>
      </c>
      <c r="D89" s="27">
        <f t="shared" si="5"/>
        <v>0</v>
      </c>
      <c r="E89" s="36"/>
      <c r="F89" s="36"/>
      <c r="G89" s="36"/>
      <c r="H89" s="28">
        <f t="shared" si="6"/>
        <v>0</v>
      </c>
      <c r="I89" s="65"/>
      <c r="J89" s="65"/>
      <c r="K89" s="65"/>
      <c r="L89" s="66"/>
      <c r="M89" s="72"/>
      <c r="N89" s="69" t="s">
        <v>308</v>
      </c>
      <c r="O89" s="72"/>
      <c r="P89" s="69"/>
      <c r="Q89" s="72"/>
      <c r="R89" s="125" t="s">
        <v>109</v>
      </c>
    </row>
    <row r="90" spans="1:187" s="55" customFormat="1" ht="71.25" customHeight="1" x14ac:dyDescent="0.35">
      <c r="A90" s="60">
        <v>68</v>
      </c>
      <c r="B90" s="70" t="s">
        <v>79</v>
      </c>
      <c r="C90" s="71" t="s">
        <v>31</v>
      </c>
      <c r="D90" s="27">
        <f t="shared" si="5"/>
        <v>0</v>
      </c>
      <c r="E90" s="36"/>
      <c r="F90" s="141"/>
      <c r="G90" s="141"/>
      <c r="H90" s="28"/>
      <c r="I90" s="65"/>
      <c r="J90" s="65"/>
      <c r="K90" s="65"/>
      <c r="L90" s="66" t="s">
        <v>446</v>
      </c>
      <c r="M90" s="72" t="s">
        <v>251</v>
      </c>
      <c r="N90" s="69" t="s">
        <v>171</v>
      </c>
      <c r="O90" s="72"/>
      <c r="P90" s="69"/>
      <c r="Q90" s="72" t="s">
        <v>165</v>
      </c>
      <c r="R90" s="125" t="s">
        <v>177</v>
      </c>
    </row>
    <row r="91" spans="1:187" s="55" customFormat="1" ht="148.35" customHeight="1" x14ac:dyDescent="0.35">
      <c r="A91" s="60">
        <v>69</v>
      </c>
      <c r="B91" s="70" t="s">
        <v>81</v>
      </c>
      <c r="C91" s="71"/>
      <c r="D91" s="27">
        <f>SUM(E91:G91)</f>
        <v>15000</v>
      </c>
      <c r="E91" s="36">
        <v>5000</v>
      </c>
      <c r="F91" s="141">
        <v>5000</v>
      </c>
      <c r="G91" s="141">
        <v>5000</v>
      </c>
      <c r="H91" s="28"/>
      <c r="I91" s="65"/>
      <c r="J91" s="65"/>
      <c r="K91" s="65"/>
      <c r="L91" s="66">
        <v>45370</v>
      </c>
      <c r="M91" s="72" t="s">
        <v>336</v>
      </c>
      <c r="N91" s="69" t="s">
        <v>168</v>
      </c>
      <c r="O91" s="72"/>
      <c r="P91" s="69" t="s">
        <v>423</v>
      </c>
      <c r="Q91" s="72" t="s">
        <v>337</v>
      </c>
      <c r="R91" s="125" t="s">
        <v>449</v>
      </c>
    </row>
    <row r="92" spans="1:187" s="55" customFormat="1" ht="135" customHeight="1" x14ac:dyDescent="0.35">
      <c r="A92" s="60">
        <v>70</v>
      </c>
      <c r="B92" s="76" t="s">
        <v>116</v>
      </c>
      <c r="C92" s="71"/>
      <c r="D92" s="27">
        <f t="shared" si="5"/>
        <v>45000</v>
      </c>
      <c r="E92" s="36">
        <v>15000</v>
      </c>
      <c r="F92" s="141">
        <v>15000</v>
      </c>
      <c r="G92" s="141">
        <v>15000</v>
      </c>
      <c r="H92" s="28">
        <f t="shared" si="6"/>
        <v>0</v>
      </c>
      <c r="I92" s="65"/>
      <c r="J92" s="65"/>
      <c r="K92" s="65"/>
      <c r="L92" s="66">
        <v>45370</v>
      </c>
      <c r="M92" s="89" t="s">
        <v>304</v>
      </c>
      <c r="N92" s="69" t="s">
        <v>195</v>
      </c>
      <c r="O92" s="72"/>
      <c r="P92" s="69" t="s">
        <v>423</v>
      </c>
      <c r="Q92" s="72" t="s">
        <v>421</v>
      </c>
      <c r="R92" s="125" t="s">
        <v>450</v>
      </c>
    </row>
    <row r="93" spans="1:187" s="55" customFormat="1" ht="315" customHeight="1" x14ac:dyDescent="0.35">
      <c r="A93" s="60">
        <v>71</v>
      </c>
      <c r="B93" s="70" t="s">
        <v>82</v>
      </c>
      <c r="C93" s="71" t="s">
        <v>62</v>
      </c>
      <c r="D93" s="27">
        <f t="shared" si="5"/>
        <v>300000</v>
      </c>
      <c r="E93" s="36">
        <v>100000</v>
      </c>
      <c r="F93" s="141">
        <v>100000</v>
      </c>
      <c r="G93" s="141">
        <v>100000</v>
      </c>
      <c r="H93" s="28">
        <f t="shared" si="6"/>
        <v>0</v>
      </c>
      <c r="I93" s="65"/>
      <c r="J93" s="65"/>
      <c r="K93" s="65"/>
      <c r="L93" s="66">
        <v>45370</v>
      </c>
      <c r="M93" s="72" t="s">
        <v>330</v>
      </c>
      <c r="N93" s="90" t="s">
        <v>282</v>
      </c>
      <c r="O93" s="72"/>
      <c r="P93" s="69" t="s">
        <v>448</v>
      </c>
      <c r="Q93" s="72" t="s">
        <v>367</v>
      </c>
      <c r="R93" s="125" t="s">
        <v>281</v>
      </c>
    </row>
    <row r="94" spans="1:187" s="55" customFormat="1" ht="327" customHeight="1" x14ac:dyDescent="0.35">
      <c r="A94" s="60">
        <v>72</v>
      </c>
      <c r="B94" s="70" t="s">
        <v>37</v>
      </c>
      <c r="C94" s="71" t="s">
        <v>11</v>
      </c>
      <c r="D94" s="27">
        <f t="shared" si="5"/>
        <v>1800</v>
      </c>
      <c r="E94" s="36">
        <v>1800</v>
      </c>
      <c r="F94" s="36"/>
      <c r="G94" s="36"/>
      <c r="H94" s="28">
        <f t="shared" si="6"/>
        <v>6000</v>
      </c>
      <c r="I94" s="65"/>
      <c r="J94" s="65">
        <v>1000</v>
      </c>
      <c r="K94" s="65">
        <v>5000</v>
      </c>
      <c r="L94" s="86" t="s">
        <v>409</v>
      </c>
      <c r="M94" s="89" t="s">
        <v>252</v>
      </c>
      <c r="N94" s="69" t="s">
        <v>253</v>
      </c>
      <c r="O94" s="89" t="s">
        <v>369</v>
      </c>
      <c r="P94" s="69" t="s">
        <v>254</v>
      </c>
      <c r="Q94" s="72" t="s">
        <v>117</v>
      </c>
      <c r="R94" s="125" t="s">
        <v>207</v>
      </c>
    </row>
    <row r="95" spans="1:187" s="55" customFormat="1" ht="174" hidden="1" customHeight="1" x14ac:dyDescent="0.35">
      <c r="A95" s="60">
        <v>73</v>
      </c>
      <c r="B95" s="70" t="s">
        <v>38</v>
      </c>
      <c r="C95" s="71" t="s">
        <v>11</v>
      </c>
      <c r="D95" s="27">
        <f t="shared" si="5"/>
        <v>0</v>
      </c>
      <c r="E95" s="36"/>
      <c r="F95" s="36"/>
      <c r="G95" s="36"/>
      <c r="H95" s="28">
        <f t="shared" si="6"/>
        <v>0</v>
      </c>
      <c r="I95" s="65"/>
      <c r="J95" s="65"/>
      <c r="K95" s="65"/>
      <c r="L95" s="86"/>
      <c r="M95" s="89" t="s">
        <v>252</v>
      </c>
      <c r="N95" s="69" t="s">
        <v>212</v>
      </c>
      <c r="O95" s="72"/>
      <c r="P95" s="69" t="s">
        <v>173</v>
      </c>
      <c r="Q95" s="82" t="s">
        <v>122</v>
      </c>
      <c r="R95" s="128" t="s">
        <v>172</v>
      </c>
    </row>
    <row r="96" spans="1:187" s="55" customFormat="1" ht="245.45" customHeight="1" x14ac:dyDescent="0.35">
      <c r="A96" s="60">
        <v>74</v>
      </c>
      <c r="B96" s="70" t="s">
        <v>39</v>
      </c>
      <c r="C96" s="71" t="s">
        <v>11</v>
      </c>
      <c r="D96" s="27">
        <f t="shared" si="5"/>
        <v>2800</v>
      </c>
      <c r="E96" s="36">
        <v>2800</v>
      </c>
      <c r="F96" s="36"/>
      <c r="G96" s="36"/>
      <c r="H96" s="28">
        <f t="shared" si="6"/>
        <v>0</v>
      </c>
      <c r="I96" s="65"/>
      <c r="J96" s="65"/>
      <c r="K96" s="65"/>
      <c r="L96" s="86" t="s">
        <v>409</v>
      </c>
      <c r="M96" s="89" t="s">
        <v>368</v>
      </c>
      <c r="N96" s="69"/>
      <c r="O96" s="89" t="s">
        <v>369</v>
      </c>
      <c r="P96" s="69"/>
      <c r="Q96" s="72" t="s">
        <v>77</v>
      </c>
      <c r="R96" s="125" t="s">
        <v>190</v>
      </c>
    </row>
    <row r="97" spans="1:187" s="55" customFormat="1" ht="306.60000000000002" customHeight="1" x14ac:dyDescent="0.35">
      <c r="A97" s="60">
        <v>75</v>
      </c>
      <c r="B97" s="70" t="s">
        <v>40</v>
      </c>
      <c r="C97" s="71" t="s">
        <v>11</v>
      </c>
      <c r="D97" s="27">
        <v>5300</v>
      </c>
      <c r="E97" s="36">
        <v>4600</v>
      </c>
      <c r="F97" s="36"/>
      <c r="G97" s="36"/>
      <c r="H97" s="28">
        <f t="shared" si="6"/>
        <v>20000</v>
      </c>
      <c r="I97" s="65"/>
      <c r="J97" s="65">
        <v>10000</v>
      </c>
      <c r="K97" s="65">
        <v>10000</v>
      </c>
      <c r="L97" s="86" t="s">
        <v>409</v>
      </c>
      <c r="M97" s="89" t="s">
        <v>252</v>
      </c>
      <c r="N97" s="83" t="s">
        <v>255</v>
      </c>
      <c r="O97" s="89" t="s">
        <v>369</v>
      </c>
      <c r="P97" s="69" t="s">
        <v>173</v>
      </c>
      <c r="Q97" s="82" t="s">
        <v>122</v>
      </c>
      <c r="R97" s="128" t="s">
        <v>208</v>
      </c>
    </row>
    <row r="98" spans="1:187" s="55" customFormat="1" ht="69" hidden="1" customHeight="1" x14ac:dyDescent="0.35">
      <c r="A98" s="60">
        <v>76</v>
      </c>
      <c r="B98" s="70" t="s">
        <v>245</v>
      </c>
      <c r="C98" s="71" t="s">
        <v>11</v>
      </c>
      <c r="D98" s="27">
        <f t="shared" si="5"/>
        <v>0</v>
      </c>
      <c r="E98" s="36"/>
      <c r="F98" s="36"/>
      <c r="G98" s="36"/>
      <c r="H98" s="28">
        <f t="shared" si="6"/>
        <v>0</v>
      </c>
      <c r="I98" s="65"/>
      <c r="J98" s="65"/>
      <c r="K98" s="65"/>
      <c r="L98" s="86"/>
      <c r="M98" s="72"/>
      <c r="N98" s="69"/>
      <c r="O98" s="72"/>
      <c r="P98" s="69"/>
      <c r="Q98" s="72" t="s">
        <v>76</v>
      </c>
      <c r="R98" s="125"/>
    </row>
    <row r="99" spans="1:187" s="55" customFormat="1" ht="190.35" hidden="1" customHeight="1" x14ac:dyDescent="0.35">
      <c r="A99" s="60">
        <v>77</v>
      </c>
      <c r="B99" s="70" t="s">
        <v>246</v>
      </c>
      <c r="C99" s="71" t="s">
        <v>11</v>
      </c>
      <c r="D99" s="27">
        <f t="shared" si="5"/>
        <v>0</v>
      </c>
      <c r="E99" s="36"/>
      <c r="F99" s="36"/>
      <c r="G99" s="36"/>
      <c r="H99" s="28">
        <f t="shared" si="6"/>
        <v>0</v>
      </c>
      <c r="I99" s="65"/>
      <c r="J99" s="65"/>
      <c r="K99" s="65"/>
      <c r="L99" s="86"/>
      <c r="M99" s="89" t="s">
        <v>256</v>
      </c>
      <c r="N99" s="69" t="s">
        <v>189</v>
      </c>
      <c r="O99" s="89" t="s">
        <v>198</v>
      </c>
      <c r="P99" s="69" t="s">
        <v>173</v>
      </c>
      <c r="Q99" s="82" t="s">
        <v>122</v>
      </c>
      <c r="R99" s="128" t="s">
        <v>118</v>
      </c>
    </row>
    <row r="100" spans="1:187" s="55" customFormat="1" ht="35.1" hidden="1" customHeight="1" x14ac:dyDescent="0.35">
      <c r="A100" s="60">
        <v>78</v>
      </c>
      <c r="B100" s="70" t="s">
        <v>41</v>
      </c>
      <c r="C100" s="71" t="s">
        <v>11</v>
      </c>
      <c r="D100" s="27">
        <f t="shared" si="5"/>
        <v>0</v>
      </c>
      <c r="E100" s="36"/>
      <c r="F100" s="36"/>
      <c r="G100" s="36"/>
      <c r="H100" s="28">
        <f t="shared" si="6"/>
        <v>0</v>
      </c>
      <c r="I100" s="65"/>
      <c r="J100" s="65"/>
      <c r="K100" s="65"/>
      <c r="L100" s="86"/>
      <c r="M100" s="89"/>
      <c r="N100" s="69"/>
      <c r="O100" s="89"/>
      <c r="P100" s="69"/>
      <c r="Q100" s="82"/>
      <c r="R100" s="128"/>
    </row>
    <row r="101" spans="1:187" s="55" customFormat="1" ht="336" customHeight="1" x14ac:dyDescent="0.35">
      <c r="A101" s="60">
        <v>79</v>
      </c>
      <c r="B101" s="70" t="s">
        <v>42</v>
      </c>
      <c r="C101" s="71" t="s">
        <v>11</v>
      </c>
      <c r="D101" s="27">
        <v>3800</v>
      </c>
      <c r="E101" s="36">
        <v>3100</v>
      </c>
      <c r="F101" s="36"/>
      <c r="G101" s="36"/>
      <c r="H101" s="28">
        <f t="shared" si="6"/>
        <v>10000</v>
      </c>
      <c r="I101" s="65"/>
      <c r="J101" s="65"/>
      <c r="K101" s="65">
        <v>10000</v>
      </c>
      <c r="L101" s="86" t="s">
        <v>409</v>
      </c>
      <c r="M101" s="89" t="s">
        <v>252</v>
      </c>
      <c r="N101" s="69" t="s">
        <v>255</v>
      </c>
      <c r="O101" s="89" t="s">
        <v>369</v>
      </c>
      <c r="P101" s="69" t="s">
        <v>173</v>
      </c>
      <c r="Q101" s="82" t="s">
        <v>119</v>
      </c>
      <c r="R101" s="128" t="s">
        <v>208</v>
      </c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59"/>
      <c r="DU101" s="59"/>
      <c r="DV101" s="59"/>
      <c r="DW101" s="59"/>
      <c r="DX101" s="59"/>
      <c r="DY101" s="59"/>
      <c r="DZ101" s="59"/>
      <c r="EA101" s="59"/>
      <c r="EB101" s="59"/>
      <c r="EC101" s="59"/>
      <c r="ED101" s="59"/>
      <c r="EE101" s="59"/>
      <c r="EF101" s="59"/>
      <c r="EG101" s="59"/>
      <c r="EH101" s="59"/>
      <c r="EI101" s="59"/>
      <c r="EJ101" s="59"/>
      <c r="EK101" s="59"/>
      <c r="EL101" s="59"/>
      <c r="EM101" s="59"/>
      <c r="EN101" s="59"/>
      <c r="EO101" s="59"/>
      <c r="EP101" s="59"/>
      <c r="EQ101" s="59"/>
      <c r="ER101" s="59"/>
      <c r="ES101" s="59"/>
      <c r="ET101" s="59"/>
      <c r="EU101" s="59"/>
      <c r="EV101" s="59"/>
      <c r="EW101" s="59"/>
      <c r="EX101" s="59"/>
      <c r="EY101" s="59"/>
      <c r="EZ101" s="59"/>
      <c r="FA101" s="59"/>
      <c r="FB101" s="59"/>
      <c r="FC101" s="59"/>
      <c r="FD101" s="59"/>
      <c r="FE101" s="59"/>
      <c r="FF101" s="59"/>
      <c r="FG101" s="59"/>
      <c r="FH101" s="59"/>
      <c r="FI101" s="59"/>
      <c r="FJ101" s="59"/>
      <c r="FK101" s="59"/>
      <c r="FL101" s="59"/>
      <c r="FM101" s="59"/>
      <c r="FN101" s="59"/>
      <c r="FO101" s="59"/>
      <c r="FP101" s="59"/>
      <c r="FQ101" s="59"/>
      <c r="FR101" s="59"/>
      <c r="FS101" s="59"/>
      <c r="FT101" s="59"/>
      <c r="FU101" s="59"/>
      <c r="FV101" s="59"/>
      <c r="FW101" s="59"/>
      <c r="FX101" s="59"/>
      <c r="FY101" s="59"/>
      <c r="FZ101" s="59"/>
      <c r="GA101" s="59"/>
      <c r="GB101" s="59"/>
      <c r="GC101" s="59"/>
      <c r="GD101" s="59"/>
      <c r="GE101" s="59"/>
    </row>
    <row r="102" spans="1:187" s="55" customFormat="1" ht="336" customHeight="1" x14ac:dyDescent="0.35">
      <c r="A102" s="60"/>
      <c r="B102" s="70" t="s">
        <v>438</v>
      </c>
      <c r="C102" s="143" t="s">
        <v>11</v>
      </c>
      <c r="D102" s="139">
        <f t="shared" si="5"/>
        <v>1200</v>
      </c>
      <c r="E102" s="141">
        <v>1200</v>
      </c>
      <c r="F102" s="141"/>
      <c r="G102" s="141"/>
      <c r="H102" s="140"/>
      <c r="I102" s="142"/>
      <c r="J102" s="142"/>
      <c r="K102" s="142"/>
      <c r="L102" s="86" t="s">
        <v>409</v>
      </c>
      <c r="M102" s="89"/>
      <c r="N102" s="69"/>
      <c r="O102" s="89"/>
      <c r="P102" s="69"/>
      <c r="Q102" s="82"/>
      <c r="R102" s="128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59"/>
      <c r="EF102" s="59"/>
      <c r="EG102" s="59"/>
      <c r="EH102" s="59"/>
      <c r="EI102" s="59"/>
      <c r="EJ102" s="59"/>
      <c r="EK102" s="59"/>
      <c r="EL102" s="59"/>
      <c r="EM102" s="59"/>
      <c r="EN102" s="59"/>
      <c r="EO102" s="59"/>
      <c r="EP102" s="59"/>
      <c r="EQ102" s="59"/>
      <c r="ER102" s="59"/>
      <c r="ES102" s="59"/>
      <c r="ET102" s="59"/>
      <c r="EU102" s="59"/>
      <c r="EV102" s="59"/>
      <c r="EW102" s="59"/>
      <c r="EX102" s="59"/>
      <c r="EY102" s="59"/>
      <c r="EZ102" s="59"/>
      <c r="FA102" s="59"/>
      <c r="FB102" s="59"/>
      <c r="FC102" s="59"/>
      <c r="FD102" s="59"/>
      <c r="FE102" s="59"/>
      <c r="FF102" s="59"/>
      <c r="FG102" s="59"/>
      <c r="FH102" s="59"/>
      <c r="FI102" s="59"/>
      <c r="FJ102" s="59"/>
      <c r="FK102" s="59"/>
      <c r="FL102" s="59"/>
      <c r="FM102" s="59"/>
      <c r="FN102" s="59"/>
      <c r="FO102" s="59"/>
      <c r="FP102" s="59"/>
      <c r="FQ102" s="59"/>
      <c r="FR102" s="59"/>
      <c r="FS102" s="59"/>
      <c r="FT102" s="59"/>
      <c r="FU102" s="59"/>
      <c r="FV102" s="59"/>
      <c r="FW102" s="59"/>
      <c r="FX102" s="59"/>
      <c r="FY102" s="59"/>
      <c r="FZ102" s="59"/>
      <c r="GA102" s="59"/>
      <c r="GB102" s="59"/>
      <c r="GC102" s="59"/>
      <c r="GD102" s="59"/>
      <c r="GE102" s="59"/>
    </row>
    <row r="103" spans="1:187" s="55" customFormat="1" ht="321.75" customHeight="1" x14ac:dyDescent="0.35">
      <c r="A103" s="60">
        <v>80</v>
      </c>
      <c r="B103" s="70" t="s">
        <v>384</v>
      </c>
      <c r="C103" s="71" t="s">
        <v>11</v>
      </c>
      <c r="D103" s="27">
        <f t="shared" si="5"/>
        <v>1300</v>
      </c>
      <c r="E103" s="36">
        <v>1300</v>
      </c>
      <c r="F103" s="36"/>
      <c r="G103" s="36"/>
      <c r="H103" s="28">
        <f t="shared" si="6"/>
        <v>0</v>
      </c>
      <c r="I103" s="65"/>
      <c r="J103" s="65"/>
      <c r="K103" s="65"/>
      <c r="L103" s="86" t="s">
        <v>409</v>
      </c>
      <c r="M103" s="89" t="s">
        <v>252</v>
      </c>
      <c r="N103" s="69" t="s">
        <v>257</v>
      </c>
      <c r="O103" s="89" t="s">
        <v>369</v>
      </c>
      <c r="P103" s="69" t="s">
        <v>173</v>
      </c>
      <c r="Q103" s="82" t="s">
        <v>119</v>
      </c>
      <c r="R103" s="128" t="s">
        <v>213</v>
      </c>
    </row>
    <row r="104" spans="1:187" s="55" customFormat="1" ht="321.75" customHeight="1" x14ac:dyDescent="0.35">
      <c r="A104" s="60">
        <v>81</v>
      </c>
      <c r="B104" s="70" t="s">
        <v>284</v>
      </c>
      <c r="C104" s="71" t="s">
        <v>11</v>
      </c>
      <c r="D104" s="27">
        <f t="shared" si="5"/>
        <v>3800</v>
      </c>
      <c r="E104" s="36">
        <v>3800</v>
      </c>
      <c r="F104" s="36"/>
      <c r="G104" s="36"/>
      <c r="H104" s="28">
        <f t="shared" si="6"/>
        <v>0</v>
      </c>
      <c r="I104" s="65"/>
      <c r="J104" s="65"/>
      <c r="K104" s="65"/>
      <c r="L104" s="86" t="s">
        <v>409</v>
      </c>
      <c r="M104" s="89" t="s">
        <v>252</v>
      </c>
      <c r="N104" s="69"/>
      <c r="O104" s="89" t="s">
        <v>369</v>
      </c>
      <c r="P104" s="69"/>
      <c r="Q104" s="82"/>
      <c r="R104" s="128"/>
    </row>
    <row r="105" spans="1:187" s="55" customFormat="1" ht="261" customHeight="1" x14ac:dyDescent="0.35">
      <c r="A105" s="60">
        <v>82</v>
      </c>
      <c r="B105" s="70" t="s">
        <v>359</v>
      </c>
      <c r="C105" s="71" t="s">
        <v>11</v>
      </c>
      <c r="D105" s="27">
        <f t="shared" si="5"/>
        <v>0</v>
      </c>
      <c r="E105" s="36"/>
      <c r="F105" s="36"/>
      <c r="G105" s="36"/>
      <c r="H105" s="28">
        <f t="shared" si="6"/>
        <v>2000</v>
      </c>
      <c r="I105" s="65">
        <v>1000</v>
      </c>
      <c r="J105" s="65">
        <v>1000</v>
      </c>
      <c r="K105" s="65"/>
      <c r="L105" s="86" t="s">
        <v>409</v>
      </c>
      <c r="M105" s="89" t="s">
        <v>252</v>
      </c>
      <c r="N105" s="91" t="s">
        <v>43</v>
      </c>
      <c r="O105" s="89" t="s">
        <v>369</v>
      </c>
      <c r="P105" s="91" t="s">
        <v>174</v>
      </c>
      <c r="Q105" s="82"/>
      <c r="R105" s="129" t="s">
        <v>261</v>
      </c>
    </row>
    <row r="106" spans="1:187" s="55" customFormat="1" ht="318.75" customHeight="1" x14ac:dyDescent="0.35">
      <c r="A106" s="60">
        <v>83</v>
      </c>
      <c r="B106" s="70" t="s">
        <v>360</v>
      </c>
      <c r="C106" s="71" t="s">
        <v>11</v>
      </c>
      <c r="D106" s="27">
        <f t="shared" si="5"/>
        <v>0</v>
      </c>
      <c r="E106" s="36"/>
      <c r="F106" s="36"/>
      <c r="G106" s="36"/>
      <c r="H106" s="28">
        <f t="shared" si="6"/>
        <v>1000</v>
      </c>
      <c r="I106" s="65"/>
      <c r="J106" s="65">
        <v>1000</v>
      </c>
      <c r="K106" s="65"/>
      <c r="L106" s="86" t="s">
        <v>409</v>
      </c>
      <c r="M106" s="89" t="s">
        <v>252</v>
      </c>
      <c r="N106" s="91" t="s">
        <v>43</v>
      </c>
      <c r="O106" s="89" t="s">
        <v>369</v>
      </c>
      <c r="P106" s="91" t="s">
        <v>174</v>
      </c>
      <c r="Q106" s="82"/>
      <c r="R106" s="129" t="s">
        <v>262</v>
      </c>
    </row>
    <row r="107" spans="1:187" s="55" customFormat="1" ht="339" customHeight="1" x14ac:dyDescent="0.35">
      <c r="A107" s="60">
        <v>84</v>
      </c>
      <c r="B107" s="70" t="s">
        <v>44</v>
      </c>
      <c r="C107" s="71" t="s">
        <v>11</v>
      </c>
      <c r="D107" s="27">
        <f t="shared" si="5"/>
        <v>0</v>
      </c>
      <c r="E107" s="36"/>
      <c r="F107" s="36"/>
      <c r="G107" s="36"/>
      <c r="H107" s="28">
        <f t="shared" si="6"/>
        <v>2000</v>
      </c>
      <c r="I107" s="65">
        <v>1000</v>
      </c>
      <c r="J107" s="65">
        <v>1000</v>
      </c>
      <c r="K107" s="65"/>
      <c r="L107" s="86" t="s">
        <v>409</v>
      </c>
      <c r="M107" s="89" t="s">
        <v>252</v>
      </c>
      <c r="N107" s="91" t="s">
        <v>43</v>
      </c>
      <c r="O107" s="89" t="s">
        <v>369</v>
      </c>
      <c r="P107" s="91" t="s">
        <v>174</v>
      </c>
      <c r="Q107" s="82"/>
      <c r="R107" s="129" t="s">
        <v>261</v>
      </c>
    </row>
    <row r="108" spans="1:187" s="55" customFormat="1" ht="230.1" customHeight="1" x14ac:dyDescent="0.35">
      <c r="A108" s="60">
        <v>85</v>
      </c>
      <c r="B108" s="70" t="s">
        <v>140</v>
      </c>
      <c r="C108" s="71"/>
      <c r="D108" s="27">
        <f t="shared" si="5"/>
        <v>0</v>
      </c>
      <c r="E108" s="36"/>
      <c r="F108" s="36"/>
      <c r="G108" s="36"/>
      <c r="H108" s="28">
        <f t="shared" si="6"/>
        <v>2000</v>
      </c>
      <c r="I108" s="92"/>
      <c r="J108" s="92">
        <v>2000</v>
      </c>
      <c r="K108" s="92"/>
      <c r="L108" s="86" t="s">
        <v>409</v>
      </c>
      <c r="M108" s="72"/>
      <c r="N108" s="69" t="s">
        <v>153</v>
      </c>
      <c r="O108" s="72"/>
      <c r="P108" s="69" t="s">
        <v>300</v>
      </c>
      <c r="Q108" s="72"/>
      <c r="R108" s="125" t="s">
        <v>287</v>
      </c>
    </row>
    <row r="109" spans="1:187" s="55" customFormat="1" ht="145.5" customHeight="1" x14ac:dyDescent="0.35">
      <c r="A109" s="60">
        <v>86</v>
      </c>
      <c r="B109" s="70" t="s">
        <v>258</v>
      </c>
      <c r="C109" s="71" t="s">
        <v>78</v>
      </c>
      <c r="D109" s="27">
        <f t="shared" si="5"/>
        <v>0</v>
      </c>
      <c r="E109" s="36"/>
      <c r="F109" s="36"/>
      <c r="G109" s="36"/>
      <c r="H109" s="28">
        <v>3000</v>
      </c>
      <c r="I109" s="65"/>
      <c r="J109" s="65"/>
      <c r="K109" s="65"/>
      <c r="L109" s="66" t="s">
        <v>445</v>
      </c>
      <c r="M109" s="72"/>
      <c r="N109" s="69"/>
      <c r="O109" s="72"/>
      <c r="P109" s="69" t="s">
        <v>263</v>
      </c>
      <c r="Q109" s="72"/>
      <c r="R109" s="125" t="s">
        <v>186</v>
      </c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  <c r="DK109" s="57"/>
      <c r="DL109" s="57"/>
      <c r="DM109" s="57"/>
      <c r="DN109" s="57"/>
      <c r="DO109" s="57"/>
      <c r="DP109" s="57"/>
      <c r="DQ109" s="57"/>
      <c r="DR109" s="57"/>
      <c r="DS109" s="57"/>
      <c r="DT109" s="57"/>
      <c r="DU109" s="57"/>
      <c r="DV109" s="57"/>
      <c r="DW109" s="57"/>
      <c r="DX109" s="57"/>
      <c r="DY109" s="57"/>
      <c r="DZ109" s="57"/>
      <c r="EA109" s="57"/>
      <c r="EB109" s="57"/>
      <c r="EC109" s="57"/>
      <c r="ED109" s="57"/>
      <c r="EE109" s="57"/>
      <c r="EF109" s="57"/>
      <c r="EG109" s="57"/>
      <c r="EH109" s="57"/>
      <c r="EI109" s="57"/>
      <c r="EJ109" s="57"/>
      <c r="EK109" s="57"/>
      <c r="EL109" s="57"/>
      <c r="EM109" s="57"/>
      <c r="EN109" s="57"/>
      <c r="EO109" s="57"/>
      <c r="EP109" s="57"/>
      <c r="EQ109" s="57"/>
      <c r="ER109" s="57"/>
      <c r="ES109" s="57"/>
      <c r="ET109" s="57"/>
      <c r="EU109" s="57"/>
      <c r="EV109" s="57"/>
      <c r="EW109" s="57"/>
      <c r="EX109" s="57"/>
      <c r="EY109" s="57"/>
      <c r="EZ109" s="57"/>
      <c r="FA109" s="57"/>
      <c r="FB109" s="57"/>
      <c r="FC109" s="57"/>
      <c r="FD109" s="57"/>
      <c r="FE109" s="57"/>
      <c r="FF109" s="57"/>
      <c r="FG109" s="57"/>
      <c r="FH109" s="57"/>
      <c r="FI109" s="57"/>
      <c r="FJ109" s="57"/>
      <c r="FK109" s="57"/>
      <c r="FL109" s="57"/>
      <c r="FM109" s="57"/>
      <c r="FN109" s="57"/>
      <c r="FO109" s="57"/>
      <c r="FP109" s="57"/>
      <c r="FQ109" s="57"/>
      <c r="FR109" s="57"/>
      <c r="FS109" s="57"/>
      <c r="FT109" s="57"/>
      <c r="FU109" s="57"/>
      <c r="FV109" s="57"/>
      <c r="FW109" s="57"/>
      <c r="FX109" s="57"/>
      <c r="FY109" s="57"/>
      <c r="FZ109" s="57"/>
      <c r="GA109" s="57"/>
      <c r="GB109" s="57"/>
      <c r="GC109" s="57"/>
      <c r="GD109" s="57"/>
      <c r="GE109" s="57"/>
    </row>
    <row r="110" spans="1:187" s="55" customFormat="1" ht="86.45" customHeight="1" x14ac:dyDescent="0.35">
      <c r="A110" s="60">
        <v>87</v>
      </c>
      <c r="B110" s="70" t="s">
        <v>259</v>
      </c>
      <c r="C110" s="71" t="s">
        <v>78</v>
      </c>
      <c r="D110" s="27">
        <f t="shared" si="5"/>
        <v>0</v>
      </c>
      <c r="E110" s="36"/>
      <c r="F110" s="36"/>
      <c r="G110" s="36"/>
      <c r="H110" s="28">
        <v>3000</v>
      </c>
      <c r="I110" s="65"/>
      <c r="J110" s="65"/>
      <c r="K110" s="65"/>
      <c r="L110" s="66" t="s">
        <v>445</v>
      </c>
      <c r="M110" s="72"/>
      <c r="N110" s="69"/>
      <c r="O110" s="72"/>
      <c r="P110" s="69" t="s">
        <v>220</v>
      </c>
      <c r="Q110" s="72"/>
      <c r="R110" s="125" t="s">
        <v>185</v>
      </c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7"/>
      <c r="DF110" s="57"/>
      <c r="DG110" s="57"/>
      <c r="DH110" s="57"/>
      <c r="DI110" s="57"/>
      <c r="DJ110" s="57"/>
      <c r="DK110" s="57"/>
      <c r="DL110" s="57"/>
      <c r="DM110" s="57"/>
      <c r="DN110" s="57"/>
      <c r="DO110" s="57"/>
      <c r="DP110" s="57"/>
      <c r="DQ110" s="57"/>
      <c r="DR110" s="57"/>
      <c r="DS110" s="57"/>
      <c r="DT110" s="57"/>
      <c r="DU110" s="57"/>
      <c r="DV110" s="57"/>
      <c r="DW110" s="57"/>
      <c r="DX110" s="57"/>
      <c r="DY110" s="57"/>
      <c r="DZ110" s="57"/>
      <c r="EA110" s="57"/>
      <c r="EB110" s="57"/>
      <c r="EC110" s="57"/>
      <c r="ED110" s="57"/>
      <c r="EE110" s="57"/>
      <c r="EF110" s="57"/>
      <c r="EG110" s="57"/>
      <c r="EH110" s="57"/>
      <c r="EI110" s="57"/>
      <c r="EJ110" s="57"/>
      <c r="EK110" s="57"/>
      <c r="EL110" s="57"/>
      <c r="EM110" s="57"/>
      <c r="EN110" s="57"/>
      <c r="EO110" s="57"/>
      <c r="EP110" s="57"/>
      <c r="EQ110" s="57"/>
      <c r="ER110" s="57"/>
      <c r="ES110" s="57"/>
      <c r="ET110" s="57"/>
      <c r="EU110" s="57"/>
      <c r="EV110" s="57"/>
      <c r="EW110" s="57"/>
      <c r="EX110" s="57"/>
      <c r="EY110" s="57"/>
      <c r="EZ110" s="57"/>
      <c r="FA110" s="57"/>
      <c r="FB110" s="57"/>
      <c r="FC110" s="57"/>
      <c r="FD110" s="57"/>
      <c r="FE110" s="57"/>
      <c r="FF110" s="57"/>
      <c r="FG110" s="57"/>
      <c r="FH110" s="57"/>
      <c r="FI110" s="57"/>
      <c r="FJ110" s="57"/>
      <c r="FK110" s="57"/>
      <c r="FL110" s="57"/>
      <c r="FM110" s="57"/>
      <c r="FN110" s="57"/>
      <c r="FO110" s="57"/>
      <c r="FP110" s="57"/>
      <c r="FQ110" s="57"/>
      <c r="FR110" s="57"/>
      <c r="FS110" s="57"/>
      <c r="FT110" s="57"/>
      <c r="FU110" s="57"/>
      <c r="FV110" s="57"/>
      <c r="FW110" s="57"/>
      <c r="FX110" s="57"/>
      <c r="FY110" s="57"/>
      <c r="FZ110" s="57"/>
      <c r="GA110" s="57"/>
      <c r="GB110" s="57"/>
      <c r="GC110" s="57"/>
      <c r="GD110" s="57"/>
      <c r="GE110" s="57"/>
    </row>
    <row r="111" spans="1:187" s="55" customFormat="1" ht="112.5" customHeight="1" x14ac:dyDescent="0.35">
      <c r="A111" s="60">
        <v>88</v>
      </c>
      <c r="B111" s="70" t="s">
        <v>312</v>
      </c>
      <c r="C111" s="71" t="s">
        <v>78</v>
      </c>
      <c r="D111" s="27">
        <f t="shared" si="5"/>
        <v>0</v>
      </c>
      <c r="E111" s="36"/>
      <c r="F111" s="36"/>
      <c r="G111" s="36"/>
      <c r="H111" s="28">
        <v>1000</v>
      </c>
      <c r="I111" s="65"/>
      <c r="J111" s="65"/>
      <c r="K111" s="65"/>
      <c r="L111" s="66" t="s">
        <v>445</v>
      </c>
      <c r="M111" s="72"/>
      <c r="N111" s="69"/>
      <c r="O111" s="72"/>
      <c r="P111" s="69" t="s">
        <v>221</v>
      </c>
      <c r="Q111" s="72"/>
      <c r="R111" s="125" t="s">
        <v>184</v>
      </c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/>
      <c r="CO111" s="57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7"/>
      <c r="DC111" s="57"/>
      <c r="DD111" s="57"/>
      <c r="DE111" s="57"/>
      <c r="DF111" s="57"/>
      <c r="DG111" s="57"/>
      <c r="DH111" s="57"/>
      <c r="DI111" s="57"/>
      <c r="DJ111" s="57"/>
      <c r="DK111" s="57"/>
      <c r="DL111" s="57"/>
      <c r="DM111" s="57"/>
      <c r="DN111" s="57"/>
      <c r="DO111" s="57"/>
      <c r="DP111" s="57"/>
      <c r="DQ111" s="57"/>
      <c r="DR111" s="57"/>
      <c r="DS111" s="57"/>
      <c r="DT111" s="57"/>
      <c r="DU111" s="57"/>
      <c r="DV111" s="57"/>
      <c r="DW111" s="57"/>
      <c r="DX111" s="57"/>
      <c r="DY111" s="57"/>
      <c r="DZ111" s="57"/>
      <c r="EA111" s="57"/>
      <c r="EB111" s="57"/>
      <c r="EC111" s="57"/>
      <c r="ED111" s="57"/>
      <c r="EE111" s="57"/>
      <c r="EF111" s="57"/>
      <c r="EG111" s="57"/>
      <c r="EH111" s="57"/>
      <c r="EI111" s="57"/>
      <c r="EJ111" s="57"/>
      <c r="EK111" s="57"/>
      <c r="EL111" s="57"/>
      <c r="EM111" s="57"/>
      <c r="EN111" s="57"/>
      <c r="EO111" s="57"/>
      <c r="EP111" s="57"/>
      <c r="EQ111" s="57"/>
      <c r="ER111" s="57"/>
      <c r="ES111" s="57"/>
      <c r="ET111" s="57"/>
      <c r="EU111" s="57"/>
      <c r="EV111" s="57"/>
      <c r="EW111" s="57"/>
      <c r="EX111" s="57"/>
      <c r="EY111" s="57"/>
      <c r="EZ111" s="57"/>
      <c r="FA111" s="57"/>
      <c r="FB111" s="57"/>
      <c r="FC111" s="57"/>
      <c r="FD111" s="57"/>
      <c r="FE111" s="57"/>
      <c r="FF111" s="57"/>
      <c r="FG111" s="57"/>
      <c r="FH111" s="57"/>
      <c r="FI111" s="57"/>
      <c r="FJ111" s="57"/>
      <c r="FK111" s="57"/>
      <c r="FL111" s="57"/>
      <c r="FM111" s="57"/>
      <c r="FN111" s="57"/>
      <c r="FO111" s="57"/>
      <c r="FP111" s="57"/>
      <c r="FQ111" s="57"/>
      <c r="FR111" s="57"/>
      <c r="FS111" s="57"/>
      <c r="FT111" s="57"/>
      <c r="FU111" s="57"/>
      <c r="FV111" s="57"/>
      <c r="FW111" s="57"/>
      <c r="FX111" s="57"/>
      <c r="FY111" s="57"/>
      <c r="FZ111" s="57"/>
      <c r="GA111" s="57"/>
      <c r="GB111" s="57"/>
      <c r="GC111" s="57"/>
      <c r="GD111" s="57"/>
      <c r="GE111" s="57"/>
    </row>
    <row r="112" spans="1:187" s="55" customFormat="1" ht="145.5" customHeight="1" x14ac:dyDescent="0.35">
      <c r="A112" s="60">
        <v>89</v>
      </c>
      <c r="B112" s="70" t="s">
        <v>313</v>
      </c>
      <c r="C112" s="71" t="s">
        <v>78</v>
      </c>
      <c r="D112" s="27">
        <f t="shared" si="5"/>
        <v>0</v>
      </c>
      <c r="E112" s="36"/>
      <c r="F112" s="36"/>
      <c r="G112" s="36"/>
      <c r="H112" s="28">
        <v>1000</v>
      </c>
      <c r="I112" s="65"/>
      <c r="J112" s="65"/>
      <c r="K112" s="65"/>
      <c r="L112" s="66" t="s">
        <v>445</v>
      </c>
      <c r="M112" s="72"/>
      <c r="N112" s="69"/>
      <c r="O112" s="72"/>
      <c r="P112" s="69" t="s">
        <v>222</v>
      </c>
      <c r="Q112" s="72"/>
      <c r="R112" s="125" t="s">
        <v>183</v>
      </c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  <c r="CJ112" s="57"/>
      <c r="CK112" s="57"/>
      <c r="CL112" s="57"/>
      <c r="CM112" s="57"/>
      <c r="CN112" s="57"/>
      <c r="CO112" s="57"/>
      <c r="CP112" s="57"/>
      <c r="CQ112" s="57"/>
      <c r="CR112" s="57"/>
      <c r="CS112" s="57"/>
      <c r="CT112" s="57"/>
      <c r="CU112" s="57"/>
      <c r="CV112" s="57"/>
      <c r="CW112" s="57"/>
      <c r="CX112" s="57"/>
      <c r="CY112" s="57"/>
      <c r="CZ112" s="57"/>
      <c r="DA112" s="57"/>
      <c r="DB112" s="57"/>
      <c r="DC112" s="57"/>
      <c r="DD112" s="57"/>
      <c r="DE112" s="57"/>
      <c r="DF112" s="57"/>
      <c r="DG112" s="57"/>
      <c r="DH112" s="57"/>
      <c r="DI112" s="57"/>
      <c r="DJ112" s="57"/>
      <c r="DK112" s="57"/>
      <c r="DL112" s="57"/>
      <c r="DM112" s="57"/>
      <c r="DN112" s="57"/>
      <c r="DO112" s="57"/>
      <c r="DP112" s="57"/>
      <c r="DQ112" s="57"/>
      <c r="DR112" s="57"/>
      <c r="DS112" s="57"/>
      <c r="DT112" s="57"/>
      <c r="DU112" s="57"/>
      <c r="DV112" s="57"/>
      <c r="DW112" s="57"/>
      <c r="DX112" s="57"/>
      <c r="DY112" s="57"/>
      <c r="DZ112" s="57"/>
      <c r="EA112" s="57"/>
      <c r="EB112" s="57"/>
      <c r="EC112" s="57"/>
      <c r="ED112" s="57"/>
      <c r="EE112" s="57"/>
      <c r="EF112" s="57"/>
      <c r="EG112" s="57"/>
      <c r="EH112" s="57"/>
      <c r="EI112" s="57"/>
      <c r="EJ112" s="57"/>
      <c r="EK112" s="57"/>
      <c r="EL112" s="57"/>
      <c r="EM112" s="57"/>
      <c r="EN112" s="57"/>
      <c r="EO112" s="57"/>
      <c r="EP112" s="57"/>
      <c r="EQ112" s="57"/>
      <c r="ER112" s="57"/>
      <c r="ES112" s="57"/>
      <c r="ET112" s="57"/>
      <c r="EU112" s="57"/>
      <c r="EV112" s="57"/>
      <c r="EW112" s="57"/>
      <c r="EX112" s="57"/>
      <c r="EY112" s="57"/>
      <c r="EZ112" s="57"/>
      <c r="FA112" s="57"/>
      <c r="FB112" s="57"/>
      <c r="FC112" s="57"/>
      <c r="FD112" s="57"/>
      <c r="FE112" s="57"/>
      <c r="FF112" s="57"/>
      <c r="FG112" s="57"/>
      <c r="FH112" s="57"/>
      <c r="FI112" s="57"/>
      <c r="FJ112" s="57"/>
      <c r="FK112" s="57"/>
      <c r="FL112" s="57"/>
      <c r="FM112" s="57"/>
      <c r="FN112" s="57"/>
      <c r="FO112" s="57"/>
      <c r="FP112" s="57"/>
      <c r="FQ112" s="57"/>
      <c r="FR112" s="57"/>
      <c r="FS112" s="57"/>
      <c r="FT112" s="57"/>
      <c r="FU112" s="57"/>
      <c r="FV112" s="57"/>
      <c r="FW112" s="57"/>
      <c r="FX112" s="57"/>
      <c r="FY112" s="57"/>
      <c r="FZ112" s="57"/>
      <c r="GA112" s="57"/>
      <c r="GB112" s="57"/>
      <c r="GC112" s="57"/>
      <c r="GD112" s="57"/>
      <c r="GE112" s="57"/>
    </row>
    <row r="113" spans="1:187" s="55" customFormat="1" ht="89.25" customHeight="1" x14ac:dyDescent="0.35">
      <c r="A113" s="60">
        <v>90</v>
      </c>
      <c r="B113" s="70" t="s">
        <v>314</v>
      </c>
      <c r="C113" s="71" t="s">
        <v>78</v>
      </c>
      <c r="D113" s="27">
        <f t="shared" si="5"/>
        <v>0</v>
      </c>
      <c r="E113" s="36"/>
      <c r="F113" s="36"/>
      <c r="G113" s="36"/>
      <c r="H113" s="28">
        <v>150</v>
      </c>
      <c r="I113" s="65"/>
      <c r="J113" s="65"/>
      <c r="K113" s="65"/>
      <c r="L113" s="66" t="s">
        <v>445</v>
      </c>
      <c r="M113" s="72"/>
      <c r="N113" s="69"/>
      <c r="O113" s="72"/>
      <c r="P113" s="69" t="s">
        <v>175</v>
      </c>
      <c r="Q113" s="72"/>
      <c r="R113" s="125" t="s">
        <v>182</v>
      </c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  <c r="CO113" s="57"/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7"/>
      <c r="DG113" s="57"/>
      <c r="DH113" s="57"/>
      <c r="DI113" s="57"/>
      <c r="DJ113" s="57"/>
      <c r="DK113" s="57"/>
      <c r="DL113" s="57"/>
      <c r="DM113" s="57"/>
      <c r="DN113" s="57"/>
      <c r="DO113" s="57"/>
      <c r="DP113" s="57"/>
      <c r="DQ113" s="57"/>
      <c r="DR113" s="57"/>
      <c r="DS113" s="57"/>
      <c r="DT113" s="57"/>
      <c r="DU113" s="57"/>
      <c r="DV113" s="57"/>
      <c r="DW113" s="57"/>
      <c r="DX113" s="57"/>
      <c r="DY113" s="57"/>
      <c r="DZ113" s="57"/>
      <c r="EA113" s="57"/>
      <c r="EB113" s="57"/>
      <c r="EC113" s="57"/>
      <c r="ED113" s="57"/>
      <c r="EE113" s="57"/>
      <c r="EF113" s="57"/>
      <c r="EG113" s="57"/>
      <c r="EH113" s="57"/>
      <c r="EI113" s="57"/>
      <c r="EJ113" s="57"/>
      <c r="EK113" s="57"/>
      <c r="EL113" s="57"/>
      <c r="EM113" s="57"/>
      <c r="EN113" s="57"/>
      <c r="EO113" s="57"/>
      <c r="EP113" s="57"/>
      <c r="EQ113" s="57"/>
      <c r="ER113" s="57"/>
      <c r="ES113" s="57"/>
      <c r="ET113" s="57"/>
      <c r="EU113" s="57"/>
      <c r="EV113" s="57"/>
      <c r="EW113" s="57"/>
      <c r="EX113" s="57"/>
      <c r="EY113" s="57"/>
      <c r="EZ113" s="57"/>
      <c r="FA113" s="57"/>
      <c r="FB113" s="57"/>
      <c r="FC113" s="57"/>
      <c r="FD113" s="57"/>
      <c r="FE113" s="57"/>
      <c r="FF113" s="57"/>
      <c r="FG113" s="57"/>
      <c r="FH113" s="57"/>
      <c r="FI113" s="57"/>
      <c r="FJ113" s="57"/>
      <c r="FK113" s="57"/>
      <c r="FL113" s="57"/>
      <c r="FM113" s="57"/>
      <c r="FN113" s="57"/>
      <c r="FO113" s="57"/>
      <c r="FP113" s="57"/>
      <c r="FQ113" s="57"/>
      <c r="FR113" s="57"/>
      <c r="FS113" s="57"/>
      <c r="FT113" s="57"/>
      <c r="FU113" s="57"/>
      <c r="FV113" s="57"/>
      <c r="FW113" s="57"/>
      <c r="FX113" s="57"/>
      <c r="FY113" s="57"/>
      <c r="FZ113" s="57"/>
      <c r="GA113" s="57"/>
      <c r="GB113" s="57"/>
      <c r="GC113" s="57"/>
      <c r="GD113" s="57"/>
      <c r="GE113" s="57"/>
    </row>
    <row r="114" spans="1:187" s="55" customFormat="1" ht="96.75" customHeight="1" x14ac:dyDescent="0.35">
      <c r="A114" s="60">
        <v>91</v>
      </c>
      <c r="B114" s="70" t="s">
        <v>407</v>
      </c>
      <c r="C114" s="71" t="s">
        <v>78</v>
      </c>
      <c r="D114" s="27">
        <f t="shared" si="5"/>
        <v>0</v>
      </c>
      <c r="E114" s="36"/>
      <c r="F114" s="36"/>
      <c r="G114" s="36"/>
      <c r="H114" s="28">
        <v>150</v>
      </c>
      <c r="I114" s="65"/>
      <c r="J114" s="65"/>
      <c r="K114" s="65"/>
      <c r="L114" s="66" t="s">
        <v>445</v>
      </c>
      <c r="M114" s="72"/>
      <c r="N114" s="69"/>
      <c r="O114" s="72"/>
      <c r="P114" s="69" t="s">
        <v>176</v>
      </c>
      <c r="Q114" s="72"/>
      <c r="R114" s="125" t="s">
        <v>181</v>
      </c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/>
      <c r="CI114" s="57"/>
      <c r="CJ114" s="57"/>
      <c r="CK114" s="57"/>
      <c r="CL114" s="57"/>
      <c r="CM114" s="57"/>
      <c r="CN114" s="57"/>
      <c r="CO114" s="57"/>
      <c r="CP114" s="57"/>
      <c r="CQ114" s="57"/>
      <c r="CR114" s="57"/>
      <c r="CS114" s="57"/>
      <c r="CT114" s="57"/>
      <c r="CU114" s="57"/>
      <c r="CV114" s="57"/>
      <c r="CW114" s="57"/>
      <c r="CX114" s="57"/>
      <c r="CY114" s="57"/>
      <c r="CZ114" s="57"/>
      <c r="DA114" s="57"/>
      <c r="DB114" s="57"/>
      <c r="DC114" s="57"/>
      <c r="DD114" s="57"/>
      <c r="DE114" s="57"/>
      <c r="DF114" s="57"/>
      <c r="DG114" s="57"/>
      <c r="DH114" s="57"/>
      <c r="DI114" s="57"/>
      <c r="DJ114" s="57"/>
      <c r="DK114" s="57"/>
      <c r="DL114" s="57"/>
      <c r="DM114" s="57"/>
      <c r="DN114" s="57"/>
      <c r="DO114" s="57"/>
      <c r="DP114" s="57"/>
      <c r="DQ114" s="57"/>
      <c r="DR114" s="57"/>
      <c r="DS114" s="57"/>
      <c r="DT114" s="57"/>
      <c r="DU114" s="57"/>
      <c r="DV114" s="57"/>
      <c r="DW114" s="57"/>
      <c r="DX114" s="57"/>
      <c r="DY114" s="57"/>
      <c r="DZ114" s="57"/>
      <c r="EA114" s="57"/>
      <c r="EB114" s="57"/>
      <c r="EC114" s="57"/>
      <c r="ED114" s="57"/>
      <c r="EE114" s="57"/>
      <c r="EF114" s="57"/>
      <c r="EG114" s="57"/>
      <c r="EH114" s="57"/>
      <c r="EI114" s="57"/>
      <c r="EJ114" s="57"/>
      <c r="EK114" s="57"/>
      <c r="EL114" s="57"/>
      <c r="EM114" s="57"/>
      <c r="EN114" s="57"/>
      <c r="EO114" s="57"/>
      <c r="EP114" s="57"/>
      <c r="EQ114" s="57"/>
      <c r="ER114" s="57"/>
      <c r="ES114" s="57"/>
      <c r="ET114" s="57"/>
      <c r="EU114" s="57"/>
      <c r="EV114" s="57"/>
      <c r="EW114" s="57"/>
      <c r="EX114" s="57"/>
      <c r="EY114" s="57"/>
      <c r="EZ114" s="57"/>
      <c r="FA114" s="57"/>
      <c r="FB114" s="57"/>
      <c r="FC114" s="57"/>
      <c r="FD114" s="57"/>
      <c r="FE114" s="57"/>
      <c r="FF114" s="57"/>
      <c r="FG114" s="57"/>
      <c r="FH114" s="57"/>
      <c r="FI114" s="57"/>
      <c r="FJ114" s="57"/>
      <c r="FK114" s="57"/>
      <c r="FL114" s="57"/>
      <c r="FM114" s="57"/>
      <c r="FN114" s="57"/>
      <c r="FO114" s="57"/>
      <c r="FP114" s="57"/>
      <c r="FQ114" s="57"/>
      <c r="FR114" s="57"/>
      <c r="FS114" s="57"/>
      <c r="FT114" s="57"/>
      <c r="FU114" s="57"/>
      <c r="FV114" s="57"/>
      <c r="FW114" s="57"/>
      <c r="FX114" s="57"/>
      <c r="FY114" s="57"/>
      <c r="FZ114" s="57"/>
      <c r="GA114" s="57"/>
      <c r="GB114" s="57"/>
      <c r="GC114" s="57"/>
      <c r="GD114" s="57"/>
      <c r="GE114" s="57"/>
    </row>
    <row r="115" spans="1:187" s="55" customFormat="1" ht="117" customHeight="1" x14ac:dyDescent="0.35">
      <c r="A115" s="60">
        <v>92</v>
      </c>
      <c r="B115" s="70" t="s">
        <v>334</v>
      </c>
      <c r="C115" s="71"/>
      <c r="D115" s="27">
        <f t="shared" si="5"/>
        <v>0</v>
      </c>
      <c r="E115" s="36"/>
      <c r="F115" s="36"/>
      <c r="G115" s="36"/>
      <c r="H115" s="28">
        <v>150</v>
      </c>
      <c r="I115" s="65"/>
      <c r="J115" s="65"/>
      <c r="K115" s="65"/>
      <c r="L115" s="66" t="s">
        <v>445</v>
      </c>
      <c r="M115" s="72"/>
      <c r="N115" s="69"/>
      <c r="O115" s="72"/>
      <c r="P115" s="69"/>
      <c r="Q115" s="72"/>
      <c r="R115" s="125" t="s">
        <v>180</v>
      </c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  <c r="CO115" s="57"/>
      <c r="CP115" s="57"/>
      <c r="CQ115" s="57"/>
      <c r="CR115" s="57"/>
      <c r="CS115" s="57"/>
      <c r="CT115" s="57"/>
      <c r="CU115" s="57"/>
      <c r="CV115" s="57"/>
      <c r="CW115" s="57"/>
      <c r="CX115" s="57"/>
      <c r="CY115" s="57"/>
      <c r="CZ115" s="57"/>
      <c r="DA115" s="57"/>
      <c r="DB115" s="57"/>
      <c r="DC115" s="57"/>
      <c r="DD115" s="57"/>
      <c r="DE115" s="57"/>
      <c r="DF115" s="57"/>
      <c r="DG115" s="57"/>
      <c r="DH115" s="57"/>
      <c r="DI115" s="57"/>
      <c r="DJ115" s="57"/>
      <c r="DK115" s="57"/>
      <c r="DL115" s="57"/>
      <c r="DM115" s="57"/>
      <c r="DN115" s="57"/>
      <c r="DO115" s="57"/>
      <c r="DP115" s="57"/>
      <c r="DQ115" s="57"/>
      <c r="DR115" s="57"/>
      <c r="DS115" s="57"/>
      <c r="DT115" s="57"/>
      <c r="DU115" s="57"/>
      <c r="DV115" s="57"/>
      <c r="DW115" s="57"/>
      <c r="DX115" s="57"/>
      <c r="DY115" s="57"/>
      <c r="DZ115" s="57"/>
      <c r="EA115" s="57"/>
      <c r="EB115" s="57"/>
      <c r="EC115" s="57"/>
      <c r="ED115" s="57"/>
      <c r="EE115" s="57"/>
      <c r="EF115" s="57"/>
      <c r="EG115" s="57"/>
      <c r="EH115" s="57"/>
      <c r="EI115" s="57"/>
      <c r="EJ115" s="57"/>
      <c r="EK115" s="57"/>
      <c r="EL115" s="57"/>
      <c r="EM115" s="57"/>
      <c r="EN115" s="57"/>
      <c r="EO115" s="57"/>
      <c r="EP115" s="57"/>
      <c r="EQ115" s="57"/>
      <c r="ER115" s="57"/>
      <c r="ES115" s="57"/>
      <c r="ET115" s="57"/>
      <c r="EU115" s="57"/>
      <c r="EV115" s="57"/>
      <c r="EW115" s="57"/>
      <c r="EX115" s="57"/>
      <c r="EY115" s="57"/>
      <c r="EZ115" s="57"/>
      <c r="FA115" s="57"/>
      <c r="FB115" s="57"/>
      <c r="FC115" s="57"/>
      <c r="FD115" s="57"/>
      <c r="FE115" s="57"/>
      <c r="FF115" s="57"/>
      <c r="FG115" s="57"/>
      <c r="FH115" s="57"/>
      <c r="FI115" s="57"/>
      <c r="FJ115" s="57"/>
      <c r="FK115" s="57"/>
      <c r="FL115" s="57"/>
      <c r="FM115" s="57"/>
      <c r="FN115" s="57"/>
      <c r="FO115" s="57"/>
      <c r="FP115" s="57"/>
      <c r="FQ115" s="57"/>
      <c r="FR115" s="57"/>
      <c r="FS115" s="57"/>
      <c r="FT115" s="57"/>
      <c r="FU115" s="57"/>
      <c r="FV115" s="57"/>
      <c r="FW115" s="57"/>
      <c r="FX115" s="57"/>
      <c r="FY115" s="57"/>
      <c r="FZ115" s="57"/>
      <c r="GA115" s="57"/>
      <c r="GB115" s="57"/>
      <c r="GC115" s="57"/>
      <c r="GD115" s="57"/>
      <c r="GE115" s="57"/>
    </row>
    <row r="116" spans="1:187" s="55" customFormat="1" ht="96" customHeight="1" x14ac:dyDescent="0.35">
      <c r="A116" s="60">
        <v>93</v>
      </c>
      <c r="B116" s="70" t="s">
        <v>315</v>
      </c>
      <c r="C116" s="85" t="s">
        <v>78</v>
      </c>
      <c r="D116" s="27">
        <f t="shared" si="5"/>
        <v>0</v>
      </c>
      <c r="E116" s="36"/>
      <c r="F116" s="36"/>
      <c r="G116" s="36"/>
      <c r="H116" s="28">
        <v>100</v>
      </c>
      <c r="I116" s="65"/>
      <c r="J116" s="65"/>
      <c r="K116" s="65"/>
      <c r="L116" s="66" t="s">
        <v>445</v>
      </c>
      <c r="M116" s="72"/>
      <c r="N116" s="69"/>
      <c r="O116" s="72"/>
      <c r="P116" s="69" t="s">
        <v>223</v>
      </c>
      <c r="Q116" s="72"/>
      <c r="R116" s="125" t="s">
        <v>179</v>
      </c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  <c r="CJ116" s="57"/>
      <c r="CK116" s="57"/>
      <c r="CL116" s="57"/>
      <c r="CM116" s="57"/>
      <c r="CN116" s="57"/>
      <c r="CO116" s="57"/>
      <c r="CP116" s="57"/>
      <c r="CQ116" s="57"/>
      <c r="CR116" s="57"/>
      <c r="CS116" s="57"/>
      <c r="CT116" s="57"/>
      <c r="CU116" s="57"/>
      <c r="CV116" s="57"/>
      <c r="CW116" s="57"/>
      <c r="CX116" s="57"/>
      <c r="CY116" s="57"/>
      <c r="CZ116" s="57"/>
      <c r="DA116" s="57"/>
      <c r="DB116" s="57"/>
      <c r="DC116" s="57"/>
      <c r="DD116" s="57"/>
      <c r="DE116" s="57"/>
      <c r="DF116" s="57"/>
      <c r="DG116" s="57"/>
      <c r="DH116" s="57"/>
      <c r="DI116" s="57"/>
      <c r="DJ116" s="57"/>
      <c r="DK116" s="57"/>
      <c r="DL116" s="57"/>
      <c r="DM116" s="57"/>
      <c r="DN116" s="57"/>
      <c r="DO116" s="57"/>
      <c r="DP116" s="57"/>
      <c r="DQ116" s="57"/>
      <c r="DR116" s="57"/>
      <c r="DS116" s="57"/>
      <c r="DT116" s="57"/>
      <c r="DU116" s="57"/>
      <c r="DV116" s="57"/>
      <c r="DW116" s="57"/>
      <c r="DX116" s="57"/>
      <c r="DY116" s="57"/>
      <c r="DZ116" s="57"/>
      <c r="EA116" s="57"/>
      <c r="EB116" s="57"/>
      <c r="EC116" s="57"/>
      <c r="ED116" s="57"/>
      <c r="EE116" s="57"/>
      <c r="EF116" s="57"/>
      <c r="EG116" s="57"/>
      <c r="EH116" s="57"/>
      <c r="EI116" s="57"/>
      <c r="EJ116" s="57"/>
      <c r="EK116" s="57"/>
      <c r="EL116" s="57"/>
      <c r="EM116" s="57"/>
      <c r="EN116" s="57"/>
      <c r="EO116" s="57"/>
      <c r="EP116" s="57"/>
      <c r="EQ116" s="57"/>
      <c r="ER116" s="57"/>
      <c r="ES116" s="57"/>
      <c r="ET116" s="57"/>
      <c r="EU116" s="57"/>
      <c r="EV116" s="57"/>
      <c r="EW116" s="57"/>
      <c r="EX116" s="57"/>
      <c r="EY116" s="57"/>
      <c r="EZ116" s="57"/>
      <c r="FA116" s="57"/>
      <c r="FB116" s="57"/>
      <c r="FC116" s="57"/>
      <c r="FD116" s="57"/>
      <c r="FE116" s="57"/>
      <c r="FF116" s="57"/>
      <c r="FG116" s="57"/>
      <c r="FH116" s="57"/>
      <c r="FI116" s="57"/>
      <c r="FJ116" s="57"/>
      <c r="FK116" s="57"/>
      <c r="FL116" s="57"/>
      <c r="FM116" s="57"/>
      <c r="FN116" s="57"/>
      <c r="FO116" s="57"/>
      <c r="FP116" s="57"/>
      <c r="FQ116" s="57"/>
      <c r="FR116" s="57"/>
      <c r="FS116" s="57"/>
      <c r="FT116" s="57"/>
      <c r="FU116" s="57"/>
      <c r="FV116" s="57"/>
      <c r="FW116" s="57"/>
      <c r="FX116" s="57"/>
      <c r="FY116" s="57"/>
      <c r="FZ116" s="57"/>
      <c r="GA116" s="57"/>
      <c r="GB116" s="57"/>
      <c r="GC116" s="57"/>
      <c r="GD116" s="57"/>
      <c r="GE116" s="57"/>
    </row>
    <row r="117" spans="1:187" s="55" customFormat="1" ht="132.6" customHeight="1" x14ac:dyDescent="0.35">
      <c r="A117" s="60">
        <v>94</v>
      </c>
      <c r="B117" s="70" t="s">
        <v>316</v>
      </c>
      <c r="C117" s="71" t="s">
        <v>78</v>
      </c>
      <c r="D117" s="27">
        <f t="shared" si="5"/>
        <v>0</v>
      </c>
      <c r="E117" s="36"/>
      <c r="F117" s="36"/>
      <c r="G117" s="36"/>
      <c r="H117" s="28">
        <v>50</v>
      </c>
      <c r="I117" s="65"/>
      <c r="J117" s="65"/>
      <c r="K117" s="65"/>
      <c r="L117" s="66" t="s">
        <v>445</v>
      </c>
      <c r="M117" s="72"/>
      <c r="N117" s="69"/>
      <c r="O117" s="72"/>
      <c r="P117" s="69" t="s">
        <v>224</v>
      </c>
      <c r="Q117" s="72"/>
      <c r="R117" s="125" t="s">
        <v>178</v>
      </c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  <c r="CJ117" s="57"/>
      <c r="CK117" s="57"/>
      <c r="CL117" s="57"/>
      <c r="CM117" s="57"/>
      <c r="CN117" s="57"/>
      <c r="CO117" s="57"/>
      <c r="CP117" s="57"/>
      <c r="CQ117" s="57"/>
      <c r="CR117" s="57"/>
      <c r="CS117" s="57"/>
      <c r="CT117" s="57"/>
      <c r="CU117" s="57"/>
      <c r="CV117" s="57"/>
      <c r="CW117" s="57"/>
      <c r="CX117" s="57"/>
      <c r="CY117" s="57"/>
      <c r="CZ117" s="57"/>
      <c r="DA117" s="57"/>
      <c r="DB117" s="57"/>
      <c r="DC117" s="57"/>
      <c r="DD117" s="57"/>
      <c r="DE117" s="57"/>
      <c r="DF117" s="57"/>
      <c r="DG117" s="57"/>
      <c r="DH117" s="57"/>
      <c r="DI117" s="57"/>
      <c r="DJ117" s="57"/>
      <c r="DK117" s="57"/>
      <c r="DL117" s="57"/>
      <c r="DM117" s="57"/>
      <c r="DN117" s="57"/>
      <c r="DO117" s="57"/>
      <c r="DP117" s="57"/>
      <c r="DQ117" s="57"/>
      <c r="DR117" s="57"/>
      <c r="DS117" s="57"/>
      <c r="DT117" s="57"/>
      <c r="DU117" s="57"/>
      <c r="DV117" s="57"/>
      <c r="DW117" s="57"/>
      <c r="DX117" s="57"/>
      <c r="DY117" s="57"/>
      <c r="DZ117" s="57"/>
      <c r="EA117" s="57"/>
      <c r="EB117" s="57"/>
      <c r="EC117" s="57"/>
      <c r="ED117" s="57"/>
      <c r="EE117" s="57"/>
      <c r="EF117" s="57"/>
      <c r="EG117" s="57"/>
      <c r="EH117" s="57"/>
      <c r="EI117" s="57"/>
      <c r="EJ117" s="57"/>
      <c r="EK117" s="57"/>
      <c r="EL117" s="57"/>
      <c r="EM117" s="57"/>
      <c r="EN117" s="57"/>
      <c r="EO117" s="57"/>
      <c r="EP117" s="57"/>
      <c r="EQ117" s="57"/>
      <c r="ER117" s="57"/>
      <c r="ES117" s="57"/>
      <c r="ET117" s="57"/>
      <c r="EU117" s="57"/>
      <c r="EV117" s="57"/>
      <c r="EW117" s="57"/>
      <c r="EX117" s="57"/>
      <c r="EY117" s="57"/>
      <c r="EZ117" s="57"/>
      <c r="FA117" s="57"/>
      <c r="FB117" s="57"/>
      <c r="FC117" s="57"/>
      <c r="FD117" s="57"/>
      <c r="FE117" s="57"/>
      <c r="FF117" s="57"/>
      <c r="FG117" s="57"/>
      <c r="FH117" s="57"/>
      <c r="FI117" s="57"/>
      <c r="FJ117" s="57"/>
      <c r="FK117" s="57"/>
      <c r="FL117" s="57"/>
      <c r="FM117" s="57"/>
      <c r="FN117" s="57"/>
      <c r="FO117" s="57"/>
      <c r="FP117" s="57"/>
      <c r="FQ117" s="57"/>
      <c r="FR117" s="57"/>
      <c r="FS117" s="57"/>
      <c r="FT117" s="57"/>
      <c r="FU117" s="57"/>
      <c r="FV117" s="57"/>
      <c r="FW117" s="57"/>
      <c r="FX117" s="57"/>
      <c r="FY117" s="57"/>
      <c r="FZ117" s="57"/>
      <c r="GA117" s="57"/>
      <c r="GB117" s="57"/>
      <c r="GC117" s="57"/>
      <c r="GD117" s="57"/>
      <c r="GE117" s="57"/>
    </row>
    <row r="118" spans="1:187" s="55" customFormat="1" ht="107.1" customHeight="1" x14ac:dyDescent="0.35">
      <c r="A118" s="60">
        <v>95</v>
      </c>
      <c r="B118" s="93" t="s">
        <v>230</v>
      </c>
      <c r="C118" s="71" t="s">
        <v>11</v>
      </c>
      <c r="D118" s="27">
        <f t="shared" si="5"/>
        <v>0</v>
      </c>
      <c r="E118" s="36"/>
      <c r="F118" s="36"/>
      <c r="G118" s="36"/>
      <c r="H118" s="28">
        <f t="shared" si="6"/>
        <v>0</v>
      </c>
      <c r="I118" s="65"/>
      <c r="J118" s="65"/>
      <c r="K118" s="65"/>
      <c r="L118" s="110"/>
      <c r="M118" s="69"/>
      <c r="N118" s="69" t="s">
        <v>235</v>
      </c>
      <c r="O118" s="72"/>
      <c r="P118" s="69" t="s">
        <v>232</v>
      </c>
      <c r="Q118" s="69"/>
      <c r="R118" s="125" t="s">
        <v>231</v>
      </c>
    </row>
    <row r="119" spans="1:187" s="55" customFormat="1" ht="121.35" customHeight="1" x14ac:dyDescent="0.35">
      <c r="A119" s="60">
        <v>96</v>
      </c>
      <c r="B119" s="93" t="s">
        <v>233</v>
      </c>
      <c r="C119" s="71" t="s">
        <v>11</v>
      </c>
      <c r="D119" s="27">
        <f t="shared" si="5"/>
        <v>0</v>
      </c>
      <c r="E119" s="36"/>
      <c r="F119" s="36"/>
      <c r="G119" s="36"/>
      <c r="H119" s="28">
        <f t="shared" si="6"/>
        <v>0</v>
      </c>
      <c r="I119" s="65"/>
      <c r="J119" s="65"/>
      <c r="K119" s="65"/>
      <c r="L119" s="110"/>
      <c r="M119" s="69"/>
      <c r="N119" s="69" t="s">
        <v>234</v>
      </c>
      <c r="O119" s="72"/>
      <c r="P119" s="69" t="s">
        <v>232</v>
      </c>
      <c r="Q119" s="69"/>
      <c r="R119" s="125"/>
    </row>
    <row r="120" spans="1:187" s="55" customFormat="1" ht="70.5" customHeight="1" x14ac:dyDescent="0.35">
      <c r="A120" s="60">
        <v>97</v>
      </c>
      <c r="B120" s="94" t="s">
        <v>228</v>
      </c>
      <c r="C120" s="71" t="s">
        <v>11</v>
      </c>
      <c r="D120" s="27">
        <f t="shared" si="5"/>
        <v>0</v>
      </c>
      <c r="E120" s="36"/>
      <c r="F120" s="36"/>
      <c r="G120" s="36"/>
      <c r="H120" s="28">
        <f t="shared" si="6"/>
        <v>0</v>
      </c>
      <c r="I120" s="92"/>
      <c r="J120" s="92"/>
      <c r="K120" s="92"/>
      <c r="L120" s="110"/>
      <c r="M120" s="72"/>
      <c r="N120" s="69"/>
      <c r="O120" s="72"/>
      <c r="P120" s="69" t="s">
        <v>232</v>
      </c>
      <c r="Q120" s="69"/>
      <c r="R120" s="125"/>
    </row>
    <row r="121" spans="1:187" s="55" customFormat="1" ht="73.5" customHeight="1" x14ac:dyDescent="0.35">
      <c r="A121" s="60">
        <v>98</v>
      </c>
      <c r="B121" s="93" t="s">
        <v>229</v>
      </c>
      <c r="C121" s="71" t="s">
        <v>11</v>
      </c>
      <c r="D121" s="27">
        <f t="shared" si="5"/>
        <v>0</v>
      </c>
      <c r="E121" s="36"/>
      <c r="F121" s="36"/>
      <c r="G121" s="36"/>
      <c r="H121" s="28">
        <f t="shared" si="6"/>
        <v>0</v>
      </c>
      <c r="I121" s="65"/>
      <c r="J121" s="65"/>
      <c r="K121" s="65"/>
      <c r="L121" s="110"/>
      <c r="M121" s="69"/>
      <c r="N121" s="69"/>
      <c r="O121" s="72"/>
      <c r="P121" s="69" t="s">
        <v>232</v>
      </c>
      <c r="Q121" s="72"/>
      <c r="R121" s="125"/>
    </row>
    <row r="122" spans="1:187" ht="144" x14ac:dyDescent="0.25">
      <c r="A122" s="156"/>
      <c r="B122" s="148" t="s">
        <v>431</v>
      </c>
      <c r="C122" s="143" t="s">
        <v>11</v>
      </c>
      <c r="D122" s="139">
        <f t="shared" si="5"/>
        <v>0</v>
      </c>
      <c r="E122" s="141"/>
      <c r="F122" s="141"/>
      <c r="G122" s="141"/>
      <c r="H122" s="140">
        <f t="shared" ref="H122:H123" si="7">SUM(I122:K122)</f>
        <v>0</v>
      </c>
      <c r="I122" s="142"/>
      <c r="J122" s="142"/>
      <c r="K122" s="142"/>
      <c r="L122" s="144" t="s">
        <v>410</v>
      </c>
      <c r="M122" s="152" t="s">
        <v>432</v>
      </c>
      <c r="N122" s="145"/>
      <c r="O122" s="150" t="s">
        <v>430</v>
      </c>
      <c r="P122" s="144"/>
      <c r="Q122" s="146" t="s">
        <v>433</v>
      </c>
      <c r="R122" s="147"/>
    </row>
    <row r="123" spans="1:187" ht="117.75" customHeight="1" x14ac:dyDescent="0.25">
      <c r="A123" s="156"/>
      <c r="B123" s="148" t="s">
        <v>426</v>
      </c>
      <c r="C123" s="143" t="s">
        <v>11</v>
      </c>
      <c r="D123" s="139">
        <f t="shared" si="5"/>
        <v>100000</v>
      </c>
      <c r="E123" s="141">
        <v>40000</v>
      </c>
      <c r="F123" s="141">
        <v>20000</v>
      </c>
      <c r="G123" s="141">
        <v>40000</v>
      </c>
      <c r="H123" s="140">
        <f t="shared" si="7"/>
        <v>0</v>
      </c>
      <c r="I123" s="142"/>
      <c r="J123" s="142"/>
      <c r="K123" s="142"/>
      <c r="L123" s="155">
        <v>45364</v>
      </c>
      <c r="M123" s="130" t="s">
        <v>427</v>
      </c>
      <c r="N123" s="144"/>
      <c r="O123" s="150" t="s">
        <v>428</v>
      </c>
      <c r="P123" s="144"/>
      <c r="Q123" s="151" t="s">
        <v>429</v>
      </c>
      <c r="R123" s="146"/>
    </row>
    <row r="124" spans="1:187" x14ac:dyDescent="0.25">
      <c r="A124" s="156"/>
    </row>
    <row r="125" spans="1:187" x14ac:dyDescent="0.25">
      <c r="A125" s="156"/>
    </row>
    <row r="126" spans="1:187" x14ac:dyDescent="0.25">
      <c r="A126" s="156"/>
    </row>
    <row r="127" spans="1:187" x14ac:dyDescent="0.25">
      <c r="A127" s="156"/>
    </row>
    <row r="128" spans="1:187" x14ac:dyDescent="0.25">
      <c r="A128" s="156"/>
    </row>
    <row r="129" spans="1:1" x14ac:dyDescent="0.25">
      <c r="A129" s="156"/>
    </row>
    <row r="130" spans="1:1" x14ac:dyDescent="0.25">
      <c r="A130" s="156"/>
    </row>
  </sheetData>
  <sheetProtection formatCells="0" formatRows="0"/>
  <autoFilter ref="A4:R121" xr:uid="{00000000-0009-0000-0000-000000000000}"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2" showButton="0"/>
    <filterColumn colId="14" showButton="0"/>
    <filterColumn colId="16" showButton="0"/>
  </autoFilter>
  <customSheetViews>
    <customSheetView guid="{8E045EE5-5695-459E-8321-39D72F7FEF23}" scale="60" showPageBreaks="1" fitToPage="1">
      <pane xSplit="2" ySplit="5" topLeftCell="C119" activePane="bottomRight" state="frozen"/>
      <selection pane="bottomRight" activeCell="B51" sqref="B51"/>
      <pageMargins left="0.39370078740157483" right="0.19685039370078741" top="0.19685039370078741" bottom="0.19685039370078741" header="0.31496062992125984" footer="0.31496062992125984"/>
      <pageSetup paperSize="9" scale="23" fitToHeight="10" orientation="portrait" r:id="rId1"/>
    </customSheetView>
    <customSheetView guid="{81156B24-267E-470C-9C75-019830F69E82}" scale="60" fitToPage="1">
      <pane xSplit="2" ySplit="5" topLeftCell="C381" activePane="bottomRight" state="frozen"/>
      <selection pane="bottomRight" activeCell="O383" sqref="O383"/>
      <pageMargins left="0.39370078740157483" right="0.19685039370078741" top="0.19685039370078741" bottom="0.19685039370078741" header="0.31496062992125984" footer="0.31496062992125984"/>
      <pageSetup paperSize="9" scale="20" fitToHeight="10" orientation="landscape" r:id="rId2"/>
    </customSheetView>
    <customSheetView guid="{4D8F7DEC-1204-428E-9EF6-D4EFD073B988}" scale="60" fitToPage="1">
      <pane xSplit="2" ySplit="5" topLeftCell="C402" activePane="bottomRight" state="frozen"/>
      <selection pane="bottomRight" activeCell="F374" sqref="F374"/>
      <pageMargins left="0.39370078740157483" right="0.19685039370078741" top="0.19685039370078741" bottom="0.19685039370078741" header="0.31496062992125984" footer="0.31496062992125984"/>
      <pageSetup paperSize="9" scale="20" fitToHeight="10" orientation="landscape" r:id="rId3"/>
    </customSheetView>
    <customSheetView guid="{12ABA685-7A61-4B96-AE07-C60C8BB2DBEC}" scale="60" fitToPage="1">
      <pane xSplit="2" ySplit="5" topLeftCell="D171" activePane="bottomRight" state="frozen"/>
      <selection pane="bottomRight" activeCell="M198" sqref="M198"/>
      <pageMargins left="0.39370078740157483" right="0.19685039370078741" top="0.19685039370078741" bottom="0.19685039370078741" header="0.31496062992125984" footer="0.31496062992125984"/>
      <pageSetup paperSize="9" scale="20" fitToHeight="10" orientation="landscape" r:id="rId4"/>
    </customSheetView>
    <customSheetView guid="{AA56D0DE-6F2F-4CFA-9BF8-E3C3CB3D024E}" scale="60" fitToPage="1">
      <pane xSplit="2" ySplit="5" topLeftCell="C345" activePane="bottomRight" state="frozen"/>
      <selection pane="bottomRight" activeCell="Q347" sqref="Q347"/>
      <pageMargins left="0.39370078740157483" right="0.19685039370078741" top="0.19685039370078741" bottom="0.19685039370078741" header="0.31496062992125984" footer="0.31496062992125984"/>
      <pageSetup paperSize="9" scale="20" fitToHeight="10" orientation="landscape" r:id="rId5"/>
    </customSheetView>
    <customSheetView guid="{9A403683-9730-43EA-A104-03F7009731B0}" scale="60" fitToPage="1">
      <pane xSplit="2" ySplit="5" topLeftCell="C379" activePane="bottomRight" state="frozen"/>
      <selection pane="bottomRight" activeCell="D381" sqref="D381"/>
      <pageMargins left="0.39370078740157483" right="0.19685039370078741" top="0.19685039370078741" bottom="0.19685039370078741" header="0.31496062992125984" footer="0.31496062992125984"/>
      <pageSetup paperSize="9" scale="20" fitToHeight="10" orientation="landscape" r:id="rId6"/>
    </customSheetView>
    <customSheetView guid="{3CAE0D19-20BF-455A-8CFC-D5B27208FB16}" scale="60" fitToPage="1">
      <pane xSplit="2" ySplit="5" topLeftCell="C726" activePane="bottomRight" state="frozen"/>
      <selection pane="bottomRight" activeCell="J727" sqref="J727"/>
      <pageMargins left="0.39370078740157483" right="0.19685039370078741" top="0.19685039370078741" bottom="0.19685039370078741" header="0.31496062992125984" footer="0.31496062992125984"/>
      <pageSetup paperSize="9" scale="20" fitToHeight="10" orientation="landscape" r:id="rId7"/>
    </customSheetView>
    <customSheetView guid="{6B36B0DB-BFCF-4CF0-B5A4-C64A3DCFFED2}" scale="60" fitToPage="1">
      <pane xSplit="2" ySplit="5" topLeftCell="C899" activePane="bottomRight" state="frozen"/>
      <selection pane="bottomRight" activeCell="A483" sqref="A483:A491"/>
      <pageMargins left="0.39370078740157483" right="0.19685039370078741" top="0.19685039370078741" bottom="0.19685039370078741" header="0.31496062992125984" footer="0.31496062992125984"/>
      <pageSetup paperSize="9" scale="20" fitToHeight="10" orientation="landscape" r:id="rId8"/>
    </customSheetView>
    <customSheetView guid="{4883BB54-8BA7-4A18-BED2-A23C65EFE847}" scale="60" fitToPage="1">
      <pane xSplit="2" ySplit="5" topLeftCell="C898" activePane="bottomRight" state="frozen"/>
      <selection pane="bottomRight" activeCell="L726" sqref="L726"/>
      <pageMargins left="0.39370078740157483" right="0.19685039370078741" top="0.19685039370078741" bottom="0.19685039370078741" header="0.31496062992125984" footer="0.31496062992125984"/>
      <pageSetup paperSize="9" scale="20" fitToHeight="10" orientation="landscape" r:id="rId9"/>
    </customSheetView>
    <customSheetView guid="{BA84AE6F-6B07-4817-994E-E0FEC6DA3A98}" scale="60" fitToPage="1">
      <pane xSplit="2" ySplit="5" topLeftCell="C444" activePane="bottomRight" state="frozen"/>
      <selection pane="bottomRight" activeCell="K448" sqref="K448"/>
      <pageMargins left="0.39370078740157483" right="0.19685039370078741" top="0.19685039370078741" bottom="0.19685039370078741" header="0.31496062992125984" footer="0.31496062992125984"/>
      <pageSetup paperSize="9" scale="20" fitToHeight="10" orientation="landscape" r:id="rId10"/>
    </customSheetView>
    <customSheetView guid="{BCAA4754-2701-4744-ABC0-C970E4698BE3}" scale="60" fitToPage="1">
      <pane xSplit="2" ySplit="5" topLeftCell="C774" activePane="bottomRight" state="frozen"/>
      <selection pane="bottomRight" activeCell="J673" sqref="J673"/>
      <pageMargins left="0.39370078740157483" right="0.19685039370078741" top="0.19685039370078741" bottom="0.19685039370078741" header="0.31496062992125984" footer="0.31496062992125984"/>
      <pageSetup paperSize="9" scale="20" fitToHeight="10" orientation="landscape" r:id="rId11"/>
    </customSheetView>
    <customSheetView guid="{6D67E31D-4ACC-485F-BB31-0824977FFAF5}" scale="60" fitToPage="1">
      <pane xSplit="2" ySplit="5" topLeftCell="C684" activePane="bottomRight" state="frozen"/>
      <selection pane="bottomRight" activeCell="G664" sqref="G664"/>
      <pageMargins left="0.39370078740157483" right="0.19685039370078741" top="0.19685039370078741" bottom="0.19685039370078741" header="0.31496062992125984" footer="0.31496062992125984"/>
      <pageSetup paperSize="9" scale="20" fitToHeight="10" orientation="landscape" r:id="rId12"/>
    </customSheetView>
    <customSheetView guid="{68B0362F-D22C-4988-A67B-CA36629377B5}" scale="60" fitToPage="1" hiddenRows="1">
      <pane xSplit="2" ySplit="5" topLeftCell="C885" activePane="bottomRight" state="frozen"/>
      <selection pane="bottomRight" activeCell="R915" sqref="R915"/>
      <pageMargins left="0.39370078740157483" right="0.19685039370078741" top="0.19685039370078741" bottom="0.19685039370078741" header="0.31496062992125984" footer="0.31496062992125984"/>
      <pageSetup paperSize="9" scale="20" fitToHeight="10" orientation="landscape" r:id="rId13"/>
    </customSheetView>
    <customSheetView guid="{763CE716-6EFA-4D19-A173-AA0FC2652778}" scale="60" fitToPage="1">
      <pane xSplit="2" ySplit="5" topLeftCell="G687" activePane="bottomRight" state="frozen"/>
      <selection pane="bottomRight" activeCell="N711" sqref="N711"/>
      <pageMargins left="0.39370078740157483" right="0.19685039370078741" top="0.19685039370078741" bottom="0.19685039370078741" header="0.31496062992125984" footer="0.31496062992125984"/>
      <pageSetup paperSize="9" scale="20" fitToHeight="10" orientation="landscape" r:id="rId14"/>
    </customSheetView>
    <customSheetView guid="{1F5374D2-69F5-4B58-BB01-C21C4C4539E0}" scale="60" fitToPage="1">
      <pane xSplit="2" ySplit="5" topLeftCell="P896" activePane="bottomRight" state="frozen"/>
      <selection pane="bottomRight" activeCell="R502" sqref="R502"/>
      <pageMargins left="0.39370078740157483" right="0.19685039370078741" top="0.19685039370078741" bottom="0.19685039370078741" header="0.31496062992125984" footer="0.31496062992125984"/>
      <pageSetup paperSize="9" scale="20" fitToHeight="10" orientation="landscape" r:id="rId15"/>
    </customSheetView>
    <customSheetView guid="{23CD0387-DDD0-4813-92C3-C5AFC86E804D}" scale="60" fitToPage="1">
      <pane xSplit="2" ySplit="5" topLeftCell="C721" activePane="bottomRight" state="frozen"/>
      <selection pane="bottomRight" activeCell="E727" sqref="E727"/>
      <pageMargins left="0.39370078740157483" right="0.19685039370078741" top="0.19685039370078741" bottom="0.19685039370078741" header="0.31496062992125984" footer="0.31496062992125984"/>
      <pageSetup paperSize="9" scale="20" fitToHeight="10" orientation="landscape" r:id="rId16"/>
    </customSheetView>
    <customSheetView guid="{93903C6D-73F9-484E-AD26-A4392A0D745B}" scale="60" fitToPage="1">
      <pane xSplit="2" ySplit="5" topLeftCell="C109" activePane="bottomRight" state="frozen"/>
      <selection pane="bottomRight" activeCell="H115" sqref="H115"/>
      <pageMargins left="0.39370078740157483" right="0.19685039370078741" top="0.19685039370078741" bottom="0.19685039370078741" header="0.31496062992125984" footer="0.31496062992125984"/>
      <pageSetup paperSize="9" scale="20" fitToHeight="10" orientation="landscape" r:id="rId17"/>
    </customSheetView>
    <customSheetView guid="{DDAB919A-941A-4B45-8078-331EC1291876}" scale="60" fitToPage="1">
      <pane xSplit="2" ySplit="5" topLeftCell="C768" activePane="bottomRight" state="frozen"/>
      <selection pane="bottomRight" activeCell="R772" sqref="R772"/>
      <pageMargins left="0.39370078740157483" right="0.19685039370078741" top="0.19685039370078741" bottom="0.19685039370078741" header="0.31496062992125984" footer="0.31496062992125984"/>
      <pageSetup paperSize="9" scale="20" fitToHeight="10" orientation="landscape" r:id="rId18"/>
    </customSheetView>
    <customSheetView guid="{031B7EB9-F4BF-4801-B389-828693970513}" scale="60" fitToPage="1">
      <pane xSplit="2" ySplit="5" topLeftCell="C81" activePane="bottomRight" state="frozen"/>
      <selection pane="bottomRight" activeCell="N367" sqref="N367"/>
      <pageMargins left="0.39370078740157483" right="0.19685039370078741" top="0.19685039370078741" bottom="0.19685039370078741" header="0.31496062992125984" footer="0.31496062992125984"/>
      <pageSetup paperSize="9" scale="20" fitToHeight="10" orientation="landscape" r:id="rId19"/>
    </customSheetView>
    <customSheetView guid="{035BC39B-B6C6-4752-9AB9-4FA8A539C3A3}" scale="70" fitToPage="1">
      <pane xSplit="2" ySplit="5" topLeftCell="C240" activePane="bottomRight" state="frozen"/>
      <selection pane="bottomRight" activeCell="K249" sqref="K249"/>
      <pageMargins left="0.39370078740157483" right="0.19685039370078741" top="0.19685039370078741" bottom="0.19685039370078741" header="0.31496062992125984" footer="0.31496062992125984"/>
      <pageSetup paperSize="9" scale="20" fitToHeight="10" orientation="landscape" r:id="rId20"/>
    </customSheetView>
    <customSheetView guid="{68177E74-F07E-460D-9FA8-F6EE452CDEED}" scale="60" fitToPage="1">
      <pane xSplit="2" ySplit="5" topLeftCell="D373" activePane="bottomRight" state="frozen"/>
      <selection pane="bottomRight" activeCell="H375" sqref="H375"/>
      <pageMargins left="0.39370078740157483" right="0.19685039370078741" top="0.19685039370078741" bottom="0.19685039370078741" header="0.31496062992125984" footer="0.31496062992125984"/>
      <pageSetup paperSize="9" scale="20" fitToHeight="10" orientation="landscape" r:id="rId21"/>
    </customSheetView>
    <customSheetView guid="{5B80C6DE-930C-4C20-8C62-9C92CBA49224}" scale="60" fitToPage="1">
      <pane xSplit="2" ySplit="5" topLeftCell="C396" activePane="bottomRight" state="frozen"/>
      <selection pane="bottomRight" activeCell="D403" sqref="D403"/>
      <pageMargins left="0.39370078740157483" right="0.19685039370078741" top="0.19685039370078741" bottom="0.19685039370078741" header="0.31496062992125984" footer="0.31496062992125984"/>
      <pageSetup paperSize="9" scale="21" fitToHeight="10" orientation="landscape" r:id="rId22"/>
    </customSheetView>
    <customSheetView guid="{52A02A46-8D50-414F-A1DC-C74D94D9FD01}" scale="50" fitToPage="1">
      <pane xSplit="2" ySplit="5" topLeftCell="C6" activePane="bottomRight" state="frozen"/>
      <selection pane="bottomRight" activeCell="O6" sqref="O6"/>
      <pageMargins left="0.39370078740157483" right="0.19685039370078741" top="0.19685039370078741" bottom="0.19685039370078741" header="0.31496062992125984" footer="0.31496062992125984"/>
      <pageSetup paperSize="9" scale="20" fitToHeight="10" orientation="landscape" r:id="rId23"/>
    </customSheetView>
    <customSheetView guid="{83946CB5-1CDF-4363-A302-8CF3E3AEE7C4}" scale="60" fitToPage="1">
      <pane xSplit="2" ySplit="5" topLeftCell="C300" activePane="bottomRight" state="frozen"/>
      <selection pane="bottomRight" activeCell="O321" sqref="O321"/>
      <pageMargins left="0.39370078740157483" right="0.19685039370078741" top="0.19685039370078741" bottom="0.19685039370078741" header="0.31496062992125984" footer="0.31496062992125984"/>
      <pageSetup paperSize="9" scale="20" fitToHeight="10" orientation="landscape" r:id="rId24"/>
    </customSheetView>
    <customSheetView guid="{493C764D-E054-444E-A6DF-E9F78F4F99E4}" scale="60" fitToPage="1">
      <pane xSplit="2" ySplit="5" topLeftCell="C327" activePane="bottomRight" state="frozen"/>
      <selection pane="bottomRight" activeCell="H339" sqref="H339"/>
      <pageMargins left="0.39370078740157483" right="0.19685039370078741" top="0.19685039370078741" bottom="0.19685039370078741" header="0.31496062992125984" footer="0.31496062992125984"/>
      <pageSetup paperSize="9" scale="20" fitToHeight="10" orientation="landscape" r:id="rId25"/>
    </customSheetView>
  </customSheetViews>
  <mergeCells count="15">
    <mergeCell ref="A122:A130"/>
    <mergeCell ref="A18:A26"/>
    <mergeCell ref="B18:B26"/>
    <mergeCell ref="A2:R2"/>
    <mergeCell ref="A4:A5"/>
    <mergeCell ref="B4:B5"/>
    <mergeCell ref="C4:C5"/>
    <mergeCell ref="D4:G4"/>
    <mergeCell ref="H4:K4"/>
    <mergeCell ref="M4:N4"/>
    <mergeCell ref="O4:P4"/>
    <mergeCell ref="Q4:R4"/>
    <mergeCell ref="L4:L5"/>
    <mergeCell ref="L18:L26"/>
    <mergeCell ref="L30:L35"/>
  </mergeCells>
  <pageMargins left="0.19685039370078741" right="0.19685039370078741" top="0.19685039370078741" bottom="0.19685039370078741" header="0.31496062992125984" footer="0.31496062992125984"/>
  <pageSetup paperSize="9" scale="41" fitToHeight="10" orientation="landscape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2" sqref="A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22"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14617</dc:creator>
  <cp:lastModifiedBy>vorobeva</cp:lastModifiedBy>
  <cp:lastPrinted>2022-05-13T09:37:01Z</cp:lastPrinted>
  <dcterms:created xsi:type="dcterms:W3CDTF">2016-08-16T08:53:09Z</dcterms:created>
  <dcterms:modified xsi:type="dcterms:W3CDTF">2024-03-13T11:15:57Z</dcterms:modified>
</cp:coreProperties>
</file>